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fjudo.sharepoint.com/BFC/Documents partages/SPORTIF/RANKING-LIST/2024 2025/"/>
    </mc:Choice>
  </mc:AlternateContent>
  <xr:revisionPtr revIDLastSave="81" documentId="8_{4EC2E204-4762-4E5C-AAF7-13B0972782FF}" xr6:coauthVersionLast="47" xr6:coauthVersionMax="47" xr10:uidLastSave="{3FE776C5-1897-49E3-9F42-DE522AF93039}"/>
  <bookViews>
    <workbookView xWindow="-108" yWindow="-108" windowWidth="23256" windowHeight="12456" xr2:uid="{54463950-0AE1-4BC7-97F9-BA60B4E4F619}"/>
  </bookViews>
  <sheets>
    <sheet name="Minimes Masculins" sheetId="2" r:id="rId1"/>
    <sheet name="Minimes Féminines" sheetId="7" r:id="rId2"/>
  </sheets>
  <definedNames>
    <definedName name="_xlnm._FilterDatabase" localSheetId="1" hidden="1">'Minimes Féminines'!$B$7:$AG$12</definedName>
    <definedName name="_xlnm._FilterDatabase" localSheetId="0" hidden="1">'Minimes Masculins'!$B$7:$AG$17</definedName>
    <definedName name="_xlnm.Print_Titles" localSheetId="1">'Minimes Féminines'!$1:$6</definedName>
    <definedName name="_xlnm.Print_Titles" localSheetId="0">'Minimes Masculins'!$1:$6</definedName>
    <definedName name="_xlnm.Print_Area" localSheetId="1">'Minimes Féminines'!$A$1:$I$319</definedName>
    <definedName name="_xlnm.Print_Area" localSheetId="0">'Minimes Masculins'!$A$1:$I$311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7" l="1"/>
  <c r="K35" i="7"/>
  <c r="M35" i="7"/>
  <c r="O35" i="7"/>
  <c r="AE35" i="7" s="1"/>
  <c r="Q35" i="7"/>
  <c r="AF35" i="7" s="1"/>
  <c r="S35" i="7"/>
  <c r="AA35" i="7" s="1"/>
  <c r="U35" i="7"/>
  <c r="AB35" i="7" s="1"/>
  <c r="W35" i="7"/>
  <c r="AC35" i="7" s="1"/>
  <c r="Y35" i="7"/>
  <c r="AG35" i="7" s="1"/>
  <c r="Z35" i="7"/>
  <c r="AD35" i="7"/>
  <c r="I38" i="7"/>
  <c r="K38" i="7"/>
  <c r="Z38" i="7" s="1"/>
  <c r="M38" i="7"/>
  <c r="AD38" i="7" s="1"/>
  <c r="O38" i="7"/>
  <c r="AE38" i="7" s="1"/>
  <c r="Q38" i="7"/>
  <c r="AF38" i="7" s="1"/>
  <c r="S38" i="7"/>
  <c r="AA38" i="7" s="1"/>
  <c r="U38" i="7"/>
  <c r="AB38" i="7" s="1"/>
  <c r="W38" i="7"/>
  <c r="AC38" i="7" s="1"/>
  <c r="Y38" i="7"/>
  <c r="AG38" i="7" s="1"/>
  <c r="U7" i="2"/>
  <c r="U11" i="2"/>
  <c r="U9" i="2"/>
  <c r="U10" i="2"/>
  <c r="U13" i="2"/>
  <c r="U8" i="2"/>
  <c r="U15" i="2"/>
  <c r="U16" i="2"/>
  <c r="U12" i="2"/>
  <c r="U14" i="2"/>
  <c r="U17" i="2"/>
  <c r="U18" i="2"/>
  <c r="U19" i="2"/>
  <c r="U20" i="2"/>
  <c r="U21" i="2"/>
  <c r="U22" i="2"/>
  <c r="U23" i="2"/>
  <c r="U24" i="2"/>
  <c r="U32" i="2"/>
  <c r="U26" i="2"/>
  <c r="U28" i="2"/>
  <c r="U27" i="2"/>
  <c r="U31" i="2"/>
  <c r="U33" i="2"/>
  <c r="U34" i="2"/>
  <c r="U35" i="2"/>
  <c r="U30" i="2"/>
  <c r="U29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2" i="2"/>
  <c r="U71" i="2"/>
  <c r="U63" i="2"/>
  <c r="U65" i="2"/>
  <c r="U66" i="2"/>
  <c r="U72" i="2"/>
  <c r="U69" i="2"/>
  <c r="U70" i="2"/>
  <c r="U73" i="2"/>
  <c r="U64" i="2"/>
  <c r="U67" i="2"/>
  <c r="U68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10" i="2"/>
  <c r="U105" i="2"/>
  <c r="U106" i="2"/>
  <c r="U108" i="2"/>
  <c r="U109" i="2"/>
  <c r="U111" i="2"/>
  <c r="U107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6" i="2"/>
  <c r="U154" i="2"/>
  <c r="U157" i="2"/>
  <c r="U155" i="2"/>
  <c r="U158" i="2"/>
  <c r="U159" i="2"/>
  <c r="U161" i="2"/>
  <c r="U162" i="2"/>
  <c r="U160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4" i="2"/>
  <c r="U196" i="2"/>
  <c r="U197" i="2"/>
  <c r="U195" i="2"/>
  <c r="U198" i="2"/>
  <c r="U199" i="2"/>
  <c r="U201" i="2"/>
  <c r="U202" i="2"/>
  <c r="U200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6" i="2"/>
  <c r="U237" i="2"/>
  <c r="U235" i="2"/>
  <c r="U238" i="2"/>
  <c r="U240" i="2"/>
  <c r="U241" i="2"/>
  <c r="U243" i="2"/>
  <c r="U239" i="2"/>
  <c r="U242" i="2"/>
  <c r="U244" i="2"/>
  <c r="U245" i="2"/>
  <c r="U246" i="2"/>
  <c r="U247" i="2"/>
  <c r="U248" i="2"/>
  <c r="U249" i="2"/>
  <c r="U250" i="2"/>
  <c r="U251" i="2"/>
  <c r="U253" i="2"/>
  <c r="U255" i="2"/>
  <c r="U254" i="2"/>
  <c r="U257" i="2"/>
  <c r="U259" i="2"/>
  <c r="U260" i="2"/>
  <c r="U262" i="2"/>
  <c r="U263" i="2"/>
  <c r="U256" i="2"/>
  <c r="U258" i="2"/>
  <c r="U261" i="2"/>
  <c r="U264" i="2"/>
  <c r="U265" i="2"/>
  <c r="U266" i="2"/>
  <c r="U267" i="2"/>
  <c r="U268" i="2"/>
  <c r="U270" i="2"/>
  <c r="U273" i="2"/>
  <c r="U271" i="2"/>
  <c r="U272" i="2"/>
  <c r="U274" i="2"/>
  <c r="U275" i="2"/>
  <c r="AB275" i="2" s="1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6" i="2"/>
  <c r="U293" i="2"/>
  <c r="U295" i="2"/>
  <c r="U294" i="2"/>
  <c r="U297" i="2"/>
  <c r="U298" i="2"/>
  <c r="U300" i="2"/>
  <c r="U301" i="2"/>
  <c r="U299" i="2"/>
  <c r="U302" i="2"/>
  <c r="U303" i="2"/>
  <c r="U304" i="2"/>
  <c r="U305" i="2"/>
  <c r="U306" i="2"/>
  <c r="U307" i="2"/>
  <c r="U308" i="2"/>
  <c r="U309" i="2"/>
  <c r="U310" i="2"/>
  <c r="I275" i="2"/>
  <c r="K275" i="2"/>
  <c r="Z275" i="2" s="1"/>
  <c r="M275" i="2"/>
  <c r="AD275" i="2" s="1"/>
  <c r="O275" i="2"/>
  <c r="AE275" i="2" s="1"/>
  <c r="Q275" i="2"/>
  <c r="AF275" i="2" s="1"/>
  <c r="S275" i="2"/>
  <c r="AA275" i="2" s="1"/>
  <c r="W275" i="2"/>
  <c r="AC275" i="2" s="1"/>
  <c r="Y275" i="2"/>
  <c r="AG275" i="2" s="1"/>
  <c r="I76" i="7"/>
  <c r="K76" i="7"/>
  <c r="Z76" i="7" s="1"/>
  <c r="S76" i="7"/>
  <c r="AA76" i="7" s="1"/>
  <c r="U76" i="7"/>
  <c r="AB76" i="7" s="1"/>
  <c r="W76" i="7"/>
  <c r="AC76" i="7" s="1"/>
  <c r="M76" i="7"/>
  <c r="AD76" i="7" s="1"/>
  <c r="O76" i="7"/>
  <c r="AE76" i="7" s="1"/>
  <c r="Q76" i="7"/>
  <c r="AF76" i="7" s="1"/>
  <c r="Y76" i="7"/>
  <c r="AG76" i="7" s="1"/>
  <c r="I84" i="7"/>
  <c r="K84" i="7"/>
  <c r="Z84" i="7" s="1"/>
  <c r="S84" i="7"/>
  <c r="AA84" i="7" s="1"/>
  <c r="U84" i="7"/>
  <c r="AB84" i="7" s="1"/>
  <c r="W84" i="7"/>
  <c r="AC84" i="7" s="1"/>
  <c r="M84" i="7"/>
  <c r="AD84" i="7" s="1"/>
  <c r="O84" i="7"/>
  <c r="AE84" i="7" s="1"/>
  <c r="Q84" i="7"/>
  <c r="AF84" i="7" s="1"/>
  <c r="Y84" i="7"/>
  <c r="AG84" i="7" s="1"/>
  <c r="I78" i="7"/>
  <c r="K78" i="7"/>
  <c r="S78" i="7"/>
  <c r="AA78" i="7" s="1"/>
  <c r="U78" i="7"/>
  <c r="AB78" i="7" s="1"/>
  <c r="W78" i="7"/>
  <c r="AC78" i="7" s="1"/>
  <c r="M78" i="7"/>
  <c r="AD78" i="7" s="1"/>
  <c r="O78" i="7"/>
  <c r="AE78" i="7" s="1"/>
  <c r="Q78" i="7"/>
  <c r="AF78" i="7" s="1"/>
  <c r="Y78" i="7"/>
  <c r="AG78" i="7" s="1"/>
  <c r="Z78" i="7"/>
  <c r="I79" i="7"/>
  <c r="K79" i="7"/>
  <c r="Z79" i="7" s="1"/>
  <c r="S79" i="7"/>
  <c r="AA79" i="7" s="1"/>
  <c r="U79" i="7"/>
  <c r="AB79" i="7" s="1"/>
  <c r="W79" i="7"/>
  <c r="AC79" i="7" s="1"/>
  <c r="M79" i="7"/>
  <c r="AD79" i="7" s="1"/>
  <c r="O79" i="7"/>
  <c r="AE79" i="7" s="1"/>
  <c r="Q79" i="7"/>
  <c r="AF79" i="7" s="1"/>
  <c r="Y79" i="7"/>
  <c r="AG79" i="7" s="1"/>
  <c r="I82" i="7"/>
  <c r="K82" i="7"/>
  <c r="Z82" i="7" s="1"/>
  <c r="S82" i="7"/>
  <c r="AA82" i="7" s="1"/>
  <c r="U82" i="7"/>
  <c r="AB82" i="7" s="1"/>
  <c r="W82" i="7"/>
  <c r="AC82" i="7" s="1"/>
  <c r="M82" i="7"/>
  <c r="AD82" i="7" s="1"/>
  <c r="O82" i="7"/>
  <c r="AE82" i="7" s="1"/>
  <c r="Q82" i="7"/>
  <c r="AF82" i="7" s="1"/>
  <c r="Y82" i="7"/>
  <c r="AG82" i="7" s="1"/>
  <c r="I83" i="7"/>
  <c r="K83" i="7"/>
  <c r="Z83" i="7" s="1"/>
  <c r="S83" i="7"/>
  <c r="AA83" i="7" s="1"/>
  <c r="U83" i="7"/>
  <c r="AB83" i="7" s="1"/>
  <c r="W83" i="7"/>
  <c r="AC83" i="7" s="1"/>
  <c r="M83" i="7"/>
  <c r="O83" i="7"/>
  <c r="AE83" i="7" s="1"/>
  <c r="Q83" i="7"/>
  <c r="AF83" i="7" s="1"/>
  <c r="Y83" i="7"/>
  <c r="AG83" i="7" s="1"/>
  <c r="I85" i="7"/>
  <c r="K85" i="7"/>
  <c r="Z85" i="7" s="1"/>
  <c r="S85" i="7"/>
  <c r="AA85" i="7" s="1"/>
  <c r="U85" i="7"/>
  <c r="AB85" i="7" s="1"/>
  <c r="W85" i="7"/>
  <c r="AC85" i="7" s="1"/>
  <c r="M85" i="7"/>
  <c r="AD85" i="7" s="1"/>
  <c r="O85" i="7"/>
  <c r="AE85" i="7" s="1"/>
  <c r="Q85" i="7"/>
  <c r="AF85" i="7" s="1"/>
  <c r="Y85" i="7"/>
  <c r="AG85" i="7" s="1"/>
  <c r="I86" i="7"/>
  <c r="K86" i="7"/>
  <c r="Z86" i="7" s="1"/>
  <c r="S86" i="7"/>
  <c r="AA86" i="7" s="1"/>
  <c r="U86" i="7"/>
  <c r="AB86" i="7" s="1"/>
  <c r="W86" i="7"/>
  <c r="AC86" i="7" s="1"/>
  <c r="M86" i="7"/>
  <c r="AD86" i="7" s="1"/>
  <c r="O86" i="7"/>
  <c r="AE86" i="7" s="1"/>
  <c r="Q86" i="7"/>
  <c r="AF86" i="7" s="1"/>
  <c r="Y86" i="7"/>
  <c r="AG86" i="7" s="1"/>
  <c r="I87" i="7"/>
  <c r="K87" i="7"/>
  <c r="Z87" i="7" s="1"/>
  <c r="S87" i="7"/>
  <c r="AA87" i="7" s="1"/>
  <c r="U87" i="7"/>
  <c r="AB87" i="7" s="1"/>
  <c r="W87" i="7"/>
  <c r="AC87" i="7" s="1"/>
  <c r="M87" i="7"/>
  <c r="AD87" i="7" s="1"/>
  <c r="O87" i="7"/>
  <c r="AE87" i="7" s="1"/>
  <c r="Q87" i="7"/>
  <c r="AF87" i="7" s="1"/>
  <c r="Y87" i="7"/>
  <c r="AG87" i="7" s="1"/>
  <c r="I88" i="7"/>
  <c r="K88" i="7"/>
  <c r="Z88" i="7" s="1"/>
  <c r="S88" i="7"/>
  <c r="AA88" i="7" s="1"/>
  <c r="U88" i="7"/>
  <c r="AB88" i="7" s="1"/>
  <c r="W88" i="7"/>
  <c r="AC88" i="7" s="1"/>
  <c r="M88" i="7"/>
  <c r="AD88" i="7" s="1"/>
  <c r="O88" i="7"/>
  <c r="AE88" i="7" s="1"/>
  <c r="Q88" i="7"/>
  <c r="AF88" i="7" s="1"/>
  <c r="Y88" i="7"/>
  <c r="AG88" i="7" s="1"/>
  <c r="I89" i="7"/>
  <c r="K89" i="7"/>
  <c r="Z89" i="7" s="1"/>
  <c r="S89" i="7"/>
  <c r="AA89" i="7" s="1"/>
  <c r="U89" i="7"/>
  <c r="AB89" i="7" s="1"/>
  <c r="W89" i="7"/>
  <c r="AC89" i="7" s="1"/>
  <c r="M89" i="7"/>
  <c r="AD89" i="7" s="1"/>
  <c r="O89" i="7"/>
  <c r="AE89" i="7" s="1"/>
  <c r="Q89" i="7"/>
  <c r="AF89" i="7" s="1"/>
  <c r="Y89" i="7"/>
  <c r="AG89" i="7" s="1"/>
  <c r="I90" i="7"/>
  <c r="K90" i="7"/>
  <c r="Z90" i="7" s="1"/>
  <c r="S90" i="7"/>
  <c r="AA90" i="7" s="1"/>
  <c r="U90" i="7"/>
  <c r="AB90" i="7" s="1"/>
  <c r="W90" i="7"/>
  <c r="AC90" i="7" s="1"/>
  <c r="M90" i="7"/>
  <c r="AD90" i="7" s="1"/>
  <c r="O90" i="7"/>
  <c r="AE90" i="7" s="1"/>
  <c r="Q90" i="7"/>
  <c r="AF90" i="7" s="1"/>
  <c r="Y90" i="7"/>
  <c r="AG90" i="7" s="1"/>
  <c r="I91" i="7"/>
  <c r="K91" i="7"/>
  <c r="Z91" i="7" s="1"/>
  <c r="S91" i="7"/>
  <c r="AA91" i="7" s="1"/>
  <c r="U91" i="7"/>
  <c r="AB91" i="7" s="1"/>
  <c r="W91" i="7"/>
  <c r="AC91" i="7" s="1"/>
  <c r="M91" i="7"/>
  <c r="AD91" i="7" s="1"/>
  <c r="O91" i="7"/>
  <c r="AE91" i="7" s="1"/>
  <c r="Q91" i="7"/>
  <c r="AF91" i="7" s="1"/>
  <c r="Y91" i="7"/>
  <c r="AG91" i="7" s="1"/>
  <c r="I92" i="7"/>
  <c r="K92" i="7"/>
  <c r="Z92" i="7" s="1"/>
  <c r="S92" i="7"/>
  <c r="AA92" i="7" s="1"/>
  <c r="U92" i="7"/>
  <c r="AB92" i="7" s="1"/>
  <c r="W92" i="7"/>
  <c r="AC92" i="7" s="1"/>
  <c r="M92" i="7"/>
  <c r="O92" i="7"/>
  <c r="AE92" i="7" s="1"/>
  <c r="Q92" i="7"/>
  <c r="AF92" i="7" s="1"/>
  <c r="Y92" i="7"/>
  <c r="AG92" i="7" s="1"/>
  <c r="I93" i="7"/>
  <c r="K93" i="7"/>
  <c r="Z93" i="7" s="1"/>
  <c r="S93" i="7"/>
  <c r="AA93" i="7" s="1"/>
  <c r="U93" i="7"/>
  <c r="AB93" i="7" s="1"/>
  <c r="W93" i="7"/>
  <c r="AC93" i="7" s="1"/>
  <c r="M93" i="7"/>
  <c r="AD93" i="7" s="1"/>
  <c r="O93" i="7"/>
  <c r="AE93" i="7" s="1"/>
  <c r="Q93" i="7"/>
  <c r="AF93" i="7" s="1"/>
  <c r="Y93" i="7"/>
  <c r="AG93" i="7" s="1"/>
  <c r="I94" i="7"/>
  <c r="K94" i="7"/>
  <c r="Z94" i="7" s="1"/>
  <c r="S94" i="7"/>
  <c r="AA94" i="7" s="1"/>
  <c r="U94" i="7"/>
  <c r="AB94" i="7" s="1"/>
  <c r="W94" i="7"/>
  <c r="AC94" i="7" s="1"/>
  <c r="M94" i="7"/>
  <c r="AD94" i="7" s="1"/>
  <c r="O94" i="7"/>
  <c r="AE94" i="7" s="1"/>
  <c r="Q94" i="7"/>
  <c r="AF94" i="7" s="1"/>
  <c r="Y94" i="7"/>
  <c r="AG94" i="7" s="1"/>
  <c r="I95" i="7"/>
  <c r="K95" i="7"/>
  <c r="Z95" i="7" s="1"/>
  <c r="S95" i="7"/>
  <c r="AA95" i="7" s="1"/>
  <c r="U95" i="7"/>
  <c r="AB95" i="7" s="1"/>
  <c r="W95" i="7"/>
  <c r="AC95" i="7" s="1"/>
  <c r="M95" i="7"/>
  <c r="AD95" i="7" s="1"/>
  <c r="O95" i="7"/>
  <c r="AE95" i="7" s="1"/>
  <c r="Q95" i="7"/>
  <c r="AF95" i="7" s="1"/>
  <c r="Y95" i="7"/>
  <c r="AG95" i="7" s="1"/>
  <c r="I96" i="7"/>
  <c r="K96" i="7"/>
  <c r="Z96" i="7" s="1"/>
  <c r="S96" i="7"/>
  <c r="AA96" i="7" s="1"/>
  <c r="U96" i="7"/>
  <c r="AB96" i="7" s="1"/>
  <c r="W96" i="7"/>
  <c r="AC96" i="7" s="1"/>
  <c r="M96" i="7"/>
  <c r="AD96" i="7" s="1"/>
  <c r="O96" i="7"/>
  <c r="AE96" i="7" s="1"/>
  <c r="Q96" i="7"/>
  <c r="AF96" i="7" s="1"/>
  <c r="Y96" i="7"/>
  <c r="AG96" i="7" s="1"/>
  <c r="I97" i="7"/>
  <c r="K97" i="7"/>
  <c r="Z97" i="7" s="1"/>
  <c r="S97" i="7"/>
  <c r="AA97" i="7" s="1"/>
  <c r="U97" i="7"/>
  <c r="AB97" i="7" s="1"/>
  <c r="W97" i="7"/>
  <c r="AC97" i="7" s="1"/>
  <c r="M97" i="7"/>
  <c r="AD97" i="7" s="1"/>
  <c r="O97" i="7"/>
  <c r="AE97" i="7" s="1"/>
  <c r="Q97" i="7"/>
  <c r="AF97" i="7" s="1"/>
  <c r="Y97" i="7"/>
  <c r="AG97" i="7" s="1"/>
  <c r="I98" i="7"/>
  <c r="K98" i="7"/>
  <c r="Z98" i="7" s="1"/>
  <c r="S98" i="7"/>
  <c r="AA98" i="7" s="1"/>
  <c r="U98" i="7"/>
  <c r="AB98" i="7" s="1"/>
  <c r="W98" i="7"/>
  <c r="AC98" i="7" s="1"/>
  <c r="M98" i="7"/>
  <c r="AD98" i="7" s="1"/>
  <c r="O98" i="7"/>
  <c r="AE98" i="7" s="1"/>
  <c r="Q98" i="7"/>
  <c r="AF98" i="7" s="1"/>
  <c r="Y98" i="7"/>
  <c r="AG98" i="7" s="1"/>
  <c r="I99" i="7"/>
  <c r="K99" i="7"/>
  <c r="Z99" i="7" s="1"/>
  <c r="S99" i="7"/>
  <c r="AA99" i="7" s="1"/>
  <c r="U99" i="7"/>
  <c r="AB99" i="7" s="1"/>
  <c r="W99" i="7"/>
  <c r="AC99" i="7" s="1"/>
  <c r="M99" i="7"/>
  <c r="AD99" i="7" s="1"/>
  <c r="O99" i="7"/>
  <c r="AE99" i="7" s="1"/>
  <c r="Q99" i="7"/>
  <c r="AF99" i="7" s="1"/>
  <c r="Y99" i="7"/>
  <c r="AG99" i="7" s="1"/>
  <c r="I100" i="7"/>
  <c r="K100" i="7"/>
  <c r="Z100" i="7" s="1"/>
  <c r="S100" i="7"/>
  <c r="AA100" i="7" s="1"/>
  <c r="U100" i="7"/>
  <c r="AB100" i="7" s="1"/>
  <c r="W100" i="7"/>
  <c r="AC100" i="7" s="1"/>
  <c r="M100" i="7"/>
  <c r="O100" i="7"/>
  <c r="AE100" i="7" s="1"/>
  <c r="Q100" i="7"/>
  <c r="AF100" i="7" s="1"/>
  <c r="Y100" i="7"/>
  <c r="AG100" i="7" s="1"/>
  <c r="I101" i="7"/>
  <c r="K101" i="7"/>
  <c r="Z101" i="7" s="1"/>
  <c r="S101" i="7"/>
  <c r="AA101" i="7" s="1"/>
  <c r="U101" i="7"/>
  <c r="AB101" i="7" s="1"/>
  <c r="W101" i="7"/>
  <c r="AC101" i="7" s="1"/>
  <c r="M101" i="7"/>
  <c r="AD101" i="7" s="1"/>
  <c r="O101" i="7"/>
  <c r="AE101" i="7" s="1"/>
  <c r="Q101" i="7"/>
  <c r="AF101" i="7" s="1"/>
  <c r="Y101" i="7"/>
  <c r="AG101" i="7" s="1"/>
  <c r="I102" i="7"/>
  <c r="K102" i="7"/>
  <c r="Z102" i="7" s="1"/>
  <c r="S102" i="7"/>
  <c r="AA102" i="7" s="1"/>
  <c r="U102" i="7"/>
  <c r="AB102" i="7" s="1"/>
  <c r="W102" i="7"/>
  <c r="AC102" i="7" s="1"/>
  <c r="M102" i="7"/>
  <c r="AD102" i="7" s="1"/>
  <c r="O102" i="7"/>
  <c r="AE102" i="7" s="1"/>
  <c r="Q102" i="7"/>
  <c r="AF102" i="7" s="1"/>
  <c r="Y102" i="7"/>
  <c r="AG102" i="7" s="1"/>
  <c r="I103" i="7"/>
  <c r="K103" i="7"/>
  <c r="Z103" i="7" s="1"/>
  <c r="S103" i="7"/>
  <c r="AA103" i="7" s="1"/>
  <c r="U103" i="7"/>
  <c r="AB103" i="7" s="1"/>
  <c r="W103" i="7"/>
  <c r="AC103" i="7" s="1"/>
  <c r="M103" i="7"/>
  <c r="AD103" i="7" s="1"/>
  <c r="O103" i="7"/>
  <c r="AE103" i="7" s="1"/>
  <c r="Q103" i="7"/>
  <c r="AF103" i="7" s="1"/>
  <c r="Y103" i="7"/>
  <c r="AG103" i="7" s="1"/>
  <c r="I104" i="7"/>
  <c r="K104" i="7"/>
  <c r="Z104" i="7" s="1"/>
  <c r="S104" i="7"/>
  <c r="AA104" i="7" s="1"/>
  <c r="U104" i="7"/>
  <c r="AB104" i="7" s="1"/>
  <c r="W104" i="7"/>
  <c r="AC104" i="7" s="1"/>
  <c r="M104" i="7"/>
  <c r="AD104" i="7" s="1"/>
  <c r="O104" i="7"/>
  <c r="AE104" i="7" s="1"/>
  <c r="Q104" i="7"/>
  <c r="AF104" i="7" s="1"/>
  <c r="Y104" i="7"/>
  <c r="AG104" i="7" s="1"/>
  <c r="I105" i="7"/>
  <c r="K105" i="7"/>
  <c r="Z105" i="7" s="1"/>
  <c r="S105" i="7"/>
  <c r="AA105" i="7" s="1"/>
  <c r="U105" i="7"/>
  <c r="AB105" i="7" s="1"/>
  <c r="W105" i="7"/>
  <c r="AC105" i="7" s="1"/>
  <c r="M105" i="7"/>
  <c r="AD105" i="7" s="1"/>
  <c r="O105" i="7"/>
  <c r="AE105" i="7" s="1"/>
  <c r="Q105" i="7"/>
  <c r="AF105" i="7" s="1"/>
  <c r="Y105" i="7"/>
  <c r="AG105" i="7" s="1"/>
  <c r="I106" i="7"/>
  <c r="K106" i="7"/>
  <c r="Z106" i="7" s="1"/>
  <c r="S106" i="7"/>
  <c r="AA106" i="7" s="1"/>
  <c r="U106" i="7"/>
  <c r="AB106" i="7" s="1"/>
  <c r="W106" i="7"/>
  <c r="AC106" i="7" s="1"/>
  <c r="M106" i="7"/>
  <c r="AD106" i="7" s="1"/>
  <c r="O106" i="7"/>
  <c r="AE106" i="7" s="1"/>
  <c r="Q106" i="7"/>
  <c r="AF106" i="7" s="1"/>
  <c r="Y106" i="7"/>
  <c r="AG106" i="7" s="1"/>
  <c r="I107" i="7"/>
  <c r="K107" i="7"/>
  <c r="Z107" i="7" s="1"/>
  <c r="S107" i="7"/>
  <c r="AA107" i="7" s="1"/>
  <c r="U107" i="7"/>
  <c r="AB107" i="7" s="1"/>
  <c r="W107" i="7"/>
  <c r="AC107" i="7" s="1"/>
  <c r="M107" i="7"/>
  <c r="AD107" i="7" s="1"/>
  <c r="O107" i="7"/>
  <c r="AE107" i="7" s="1"/>
  <c r="Q107" i="7"/>
  <c r="AF107" i="7" s="1"/>
  <c r="Y107" i="7"/>
  <c r="AG107" i="7" s="1"/>
  <c r="I108" i="7"/>
  <c r="K108" i="7"/>
  <c r="Z108" i="7" s="1"/>
  <c r="S108" i="7"/>
  <c r="AA108" i="7" s="1"/>
  <c r="U108" i="7"/>
  <c r="AB108" i="7" s="1"/>
  <c r="W108" i="7"/>
  <c r="AC108" i="7" s="1"/>
  <c r="M108" i="7"/>
  <c r="AD108" i="7" s="1"/>
  <c r="O108" i="7"/>
  <c r="AE108" i="7" s="1"/>
  <c r="Q108" i="7"/>
  <c r="AF108" i="7" s="1"/>
  <c r="Y108" i="7"/>
  <c r="AG108" i="7" s="1"/>
  <c r="I109" i="7"/>
  <c r="K109" i="7"/>
  <c r="Z109" i="7" s="1"/>
  <c r="S109" i="7"/>
  <c r="AA109" i="7" s="1"/>
  <c r="U109" i="7"/>
  <c r="AB109" i="7" s="1"/>
  <c r="W109" i="7"/>
  <c r="AC109" i="7" s="1"/>
  <c r="M109" i="7"/>
  <c r="O109" i="7"/>
  <c r="AE109" i="7" s="1"/>
  <c r="Q109" i="7"/>
  <c r="AF109" i="7" s="1"/>
  <c r="Y109" i="7"/>
  <c r="AG109" i="7" s="1"/>
  <c r="I110" i="7"/>
  <c r="K110" i="7"/>
  <c r="Z110" i="7" s="1"/>
  <c r="S110" i="7"/>
  <c r="AA110" i="7" s="1"/>
  <c r="U110" i="7"/>
  <c r="AB110" i="7" s="1"/>
  <c r="W110" i="7"/>
  <c r="AC110" i="7" s="1"/>
  <c r="M110" i="7"/>
  <c r="AD110" i="7" s="1"/>
  <c r="O110" i="7"/>
  <c r="AE110" i="7" s="1"/>
  <c r="Q110" i="7"/>
  <c r="AF110" i="7" s="1"/>
  <c r="Y110" i="7"/>
  <c r="AG110" i="7" s="1"/>
  <c r="I111" i="7"/>
  <c r="K111" i="7"/>
  <c r="Z111" i="7" s="1"/>
  <c r="S111" i="7"/>
  <c r="AA111" i="7" s="1"/>
  <c r="U111" i="7"/>
  <c r="AB111" i="7" s="1"/>
  <c r="W111" i="7"/>
  <c r="AC111" i="7" s="1"/>
  <c r="M111" i="7"/>
  <c r="AD111" i="7" s="1"/>
  <c r="O111" i="7"/>
  <c r="AE111" i="7" s="1"/>
  <c r="Q111" i="7"/>
  <c r="AF111" i="7" s="1"/>
  <c r="Y111" i="7"/>
  <c r="AG111" i="7" s="1"/>
  <c r="I112" i="7"/>
  <c r="K112" i="7"/>
  <c r="Z112" i="7" s="1"/>
  <c r="S112" i="7"/>
  <c r="AA112" i="7" s="1"/>
  <c r="U112" i="7"/>
  <c r="AB112" i="7" s="1"/>
  <c r="W112" i="7"/>
  <c r="AC112" i="7" s="1"/>
  <c r="M112" i="7"/>
  <c r="AD112" i="7" s="1"/>
  <c r="O112" i="7"/>
  <c r="AE112" i="7" s="1"/>
  <c r="Q112" i="7"/>
  <c r="AF112" i="7" s="1"/>
  <c r="Y112" i="7"/>
  <c r="AG112" i="7" s="1"/>
  <c r="I113" i="7"/>
  <c r="K113" i="7"/>
  <c r="Z113" i="7" s="1"/>
  <c r="S113" i="7"/>
  <c r="AA113" i="7" s="1"/>
  <c r="U113" i="7"/>
  <c r="AB113" i="7" s="1"/>
  <c r="W113" i="7"/>
  <c r="AC113" i="7" s="1"/>
  <c r="M113" i="7"/>
  <c r="AD113" i="7" s="1"/>
  <c r="O113" i="7"/>
  <c r="AE113" i="7" s="1"/>
  <c r="Q113" i="7"/>
  <c r="AF113" i="7" s="1"/>
  <c r="Y113" i="7"/>
  <c r="AG113" i="7" s="1"/>
  <c r="I114" i="7"/>
  <c r="K114" i="7"/>
  <c r="Z114" i="7" s="1"/>
  <c r="S114" i="7"/>
  <c r="AA114" i="7" s="1"/>
  <c r="U114" i="7"/>
  <c r="AB114" i="7" s="1"/>
  <c r="W114" i="7"/>
  <c r="AC114" i="7" s="1"/>
  <c r="M114" i="7"/>
  <c r="AD114" i="7" s="1"/>
  <c r="O114" i="7"/>
  <c r="AE114" i="7" s="1"/>
  <c r="Q114" i="7"/>
  <c r="AF114" i="7" s="1"/>
  <c r="Y114" i="7"/>
  <c r="AG114" i="7" s="1"/>
  <c r="I115" i="7"/>
  <c r="K115" i="7"/>
  <c r="Z115" i="7" s="1"/>
  <c r="S115" i="7"/>
  <c r="AA115" i="7" s="1"/>
  <c r="U115" i="7"/>
  <c r="AB115" i="7" s="1"/>
  <c r="W115" i="7"/>
  <c r="AC115" i="7" s="1"/>
  <c r="M115" i="7"/>
  <c r="AD115" i="7" s="1"/>
  <c r="O115" i="7"/>
  <c r="AE115" i="7" s="1"/>
  <c r="Q115" i="7"/>
  <c r="AF115" i="7" s="1"/>
  <c r="Y115" i="7"/>
  <c r="AG115" i="7" s="1"/>
  <c r="I116" i="7"/>
  <c r="K116" i="7"/>
  <c r="Z116" i="7" s="1"/>
  <c r="S116" i="7"/>
  <c r="AA116" i="7" s="1"/>
  <c r="U116" i="7"/>
  <c r="AB116" i="7" s="1"/>
  <c r="W116" i="7"/>
  <c r="AC116" i="7" s="1"/>
  <c r="M116" i="7"/>
  <c r="AD116" i="7" s="1"/>
  <c r="O116" i="7"/>
  <c r="AE116" i="7" s="1"/>
  <c r="Q116" i="7"/>
  <c r="AF116" i="7" s="1"/>
  <c r="Y116" i="7"/>
  <c r="AG116" i="7" s="1"/>
  <c r="I118" i="7"/>
  <c r="K118" i="7"/>
  <c r="Z118" i="7" s="1"/>
  <c r="S118" i="7"/>
  <c r="AA118" i="7" s="1"/>
  <c r="U118" i="7"/>
  <c r="AB118" i="7" s="1"/>
  <c r="W118" i="7"/>
  <c r="AC118" i="7" s="1"/>
  <c r="M118" i="7"/>
  <c r="AD118" i="7" s="1"/>
  <c r="O118" i="7"/>
  <c r="AE118" i="7" s="1"/>
  <c r="Q118" i="7"/>
  <c r="AF118" i="7" s="1"/>
  <c r="Y118" i="7"/>
  <c r="AG118" i="7" s="1"/>
  <c r="I122" i="7"/>
  <c r="K122" i="7"/>
  <c r="Z122" i="7" s="1"/>
  <c r="S122" i="7"/>
  <c r="AA122" i="7" s="1"/>
  <c r="U122" i="7"/>
  <c r="AB122" i="7" s="1"/>
  <c r="W122" i="7"/>
  <c r="AC122" i="7" s="1"/>
  <c r="M122" i="7"/>
  <c r="AD122" i="7" s="1"/>
  <c r="O122" i="7"/>
  <c r="AE122" i="7" s="1"/>
  <c r="Q122" i="7"/>
  <c r="AF122" i="7" s="1"/>
  <c r="Y122" i="7"/>
  <c r="AG122" i="7" s="1"/>
  <c r="I127" i="7"/>
  <c r="K127" i="7"/>
  <c r="Z127" i="7" s="1"/>
  <c r="S127" i="7"/>
  <c r="AA127" i="7" s="1"/>
  <c r="U127" i="7"/>
  <c r="AB127" i="7" s="1"/>
  <c r="W127" i="7"/>
  <c r="AC127" i="7" s="1"/>
  <c r="M127" i="7"/>
  <c r="AD127" i="7" s="1"/>
  <c r="O127" i="7"/>
  <c r="AE127" i="7" s="1"/>
  <c r="Q127" i="7"/>
  <c r="AF127" i="7" s="1"/>
  <c r="Y127" i="7"/>
  <c r="AG127" i="7" s="1"/>
  <c r="I128" i="7"/>
  <c r="K128" i="7"/>
  <c r="Z128" i="7" s="1"/>
  <c r="S128" i="7"/>
  <c r="AA128" i="7" s="1"/>
  <c r="U128" i="7"/>
  <c r="AB128" i="7" s="1"/>
  <c r="W128" i="7"/>
  <c r="AC128" i="7" s="1"/>
  <c r="M128" i="7"/>
  <c r="AD128" i="7" s="1"/>
  <c r="O128" i="7"/>
  <c r="AE128" i="7" s="1"/>
  <c r="Q128" i="7"/>
  <c r="AF128" i="7" s="1"/>
  <c r="Y128" i="7"/>
  <c r="AG128" i="7" s="1"/>
  <c r="I119" i="7"/>
  <c r="K119" i="7"/>
  <c r="Z119" i="7" s="1"/>
  <c r="S119" i="7"/>
  <c r="AA119" i="7" s="1"/>
  <c r="U119" i="7"/>
  <c r="AB119" i="7" s="1"/>
  <c r="W119" i="7"/>
  <c r="AC119" i="7" s="1"/>
  <c r="M119" i="7"/>
  <c r="AD119" i="7" s="1"/>
  <c r="O119" i="7"/>
  <c r="AE119" i="7" s="1"/>
  <c r="Q119" i="7"/>
  <c r="AF119" i="7" s="1"/>
  <c r="Y119" i="7"/>
  <c r="AG119" i="7" s="1"/>
  <c r="I121" i="7"/>
  <c r="K121" i="7"/>
  <c r="Z121" i="7" s="1"/>
  <c r="S121" i="7"/>
  <c r="AA121" i="7" s="1"/>
  <c r="U121" i="7"/>
  <c r="AB121" i="7" s="1"/>
  <c r="W121" i="7"/>
  <c r="AC121" i="7" s="1"/>
  <c r="M121" i="7"/>
  <c r="AD121" i="7" s="1"/>
  <c r="O121" i="7"/>
  <c r="AE121" i="7" s="1"/>
  <c r="Q121" i="7"/>
  <c r="AF121" i="7" s="1"/>
  <c r="Y121" i="7"/>
  <c r="AG121" i="7" s="1"/>
  <c r="I123" i="7"/>
  <c r="K123" i="7"/>
  <c r="Z123" i="7" s="1"/>
  <c r="S123" i="7"/>
  <c r="AA123" i="7" s="1"/>
  <c r="U123" i="7"/>
  <c r="AB123" i="7" s="1"/>
  <c r="W123" i="7"/>
  <c r="AC123" i="7" s="1"/>
  <c r="M123" i="7"/>
  <c r="AD123" i="7" s="1"/>
  <c r="O123" i="7"/>
  <c r="AE123" i="7" s="1"/>
  <c r="Q123" i="7"/>
  <c r="AF123" i="7" s="1"/>
  <c r="Y123" i="7"/>
  <c r="AG123" i="7" s="1"/>
  <c r="I130" i="7"/>
  <c r="K130" i="7"/>
  <c r="Z130" i="7" s="1"/>
  <c r="S130" i="7"/>
  <c r="AA130" i="7" s="1"/>
  <c r="U130" i="7"/>
  <c r="AB130" i="7" s="1"/>
  <c r="W130" i="7"/>
  <c r="AC130" i="7" s="1"/>
  <c r="M130" i="7"/>
  <c r="AD130" i="7" s="1"/>
  <c r="O130" i="7"/>
  <c r="AE130" i="7" s="1"/>
  <c r="Q130" i="7"/>
  <c r="AF130" i="7" s="1"/>
  <c r="Y130" i="7"/>
  <c r="AG130" i="7" s="1"/>
  <c r="I131" i="7"/>
  <c r="K131" i="7"/>
  <c r="Z131" i="7" s="1"/>
  <c r="S131" i="7"/>
  <c r="AA131" i="7" s="1"/>
  <c r="U131" i="7"/>
  <c r="AB131" i="7" s="1"/>
  <c r="W131" i="7"/>
  <c r="AC131" i="7" s="1"/>
  <c r="M131" i="7"/>
  <c r="AD131" i="7" s="1"/>
  <c r="O131" i="7"/>
  <c r="AE131" i="7" s="1"/>
  <c r="Q131" i="7"/>
  <c r="AF131" i="7" s="1"/>
  <c r="Y131" i="7"/>
  <c r="AG131" i="7" s="1"/>
  <c r="I132" i="7"/>
  <c r="K132" i="7"/>
  <c r="Z132" i="7" s="1"/>
  <c r="S132" i="7"/>
  <c r="AA132" i="7" s="1"/>
  <c r="U132" i="7"/>
  <c r="AB132" i="7" s="1"/>
  <c r="W132" i="7"/>
  <c r="M132" i="7"/>
  <c r="AD132" i="7" s="1"/>
  <c r="O132" i="7"/>
  <c r="AE132" i="7" s="1"/>
  <c r="Q132" i="7"/>
  <c r="AF132" i="7" s="1"/>
  <c r="Y132" i="7"/>
  <c r="AG132" i="7" s="1"/>
  <c r="I133" i="7"/>
  <c r="K133" i="7"/>
  <c r="Z133" i="7" s="1"/>
  <c r="S133" i="7"/>
  <c r="AA133" i="7" s="1"/>
  <c r="U133" i="7"/>
  <c r="AB133" i="7" s="1"/>
  <c r="W133" i="7"/>
  <c r="AC133" i="7" s="1"/>
  <c r="M133" i="7"/>
  <c r="AD133" i="7" s="1"/>
  <c r="O133" i="7"/>
  <c r="AE133" i="7" s="1"/>
  <c r="Q133" i="7"/>
  <c r="AF133" i="7" s="1"/>
  <c r="Y133" i="7"/>
  <c r="AG133" i="7" s="1"/>
  <c r="I134" i="7"/>
  <c r="K134" i="7"/>
  <c r="Z134" i="7" s="1"/>
  <c r="S134" i="7"/>
  <c r="AA134" i="7" s="1"/>
  <c r="U134" i="7"/>
  <c r="AB134" i="7" s="1"/>
  <c r="W134" i="7"/>
  <c r="AC134" i="7" s="1"/>
  <c r="M134" i="7"/>
  <c r="AD134" i="7" s="1"/>
  <c r="O134" i="7"/>
  <c r="AE134" i="7" s="1"/>
  <c r="Q134" i="7"/>
  <c r="AF134" i="7" s="1"/>
  <c r="Y134" i="7"/>
  <c r="AG134" i="7" s="1"/>
  <c r="I135" i="7"/>
  <c r="K135" i="7"/>
  <c r="Z135" i="7" s="1"/>
  <c r="S135" i="7"/>
  <c r="AA135" i="7" s="1"/>
  <c r="U135" i="7"/>
  <c r="AB135" i="7" s="1"/>
  <c r="W135" i="7"/>
  <c r="AC135" i="7" s="1"/>
  <c r="M135" i="7"/>
  <c r="AD135" i="7" s="1"/>
  <c r="O135" i="7"/>
  <c r="AE135" i="7" s="1"/>
  <c r="Q135" i="7"/>
  <c r="AF135" i="7" s="1"/>
  <c r="Y135" i="7"/>
  <c r="AG135" i="7" s="1"/>
  <c r="I136" i="7"/>
  <c r="K136" i="7"/>
  <c r="Z136" i="7" s="1"/>
  <c r="S136" i="7"/>
  <c r="AA136" i="7" s="1"/>
  <c r="U136" i="7"/>
  <c r="AB136" i="7" s="1"/>
  <c r="W136" i="7"/>
  <c r="AC136" i="7" s="1"/>
  <c r="M136" i="7"/>
  <c r="AD136" i="7" s="1"/>
  <c r="O136" i="7"/>
  <c r="AE136" i="7" s="1"/>
  <c r="Q136" i="7"/>
  <c r="AF136" i="7" s="1"/>
  <c r="Y136" i="7"/>
  <c r="AG136" i="7" s="1"/>
  <c r="I137" i="7"/>
  <c r="K137" i="7"/>
  <c r="Z137" i="7" s="1"/>
  <c r="S137" i="7"/>
  <c r="AA137" i="7" s="1"/>
  <c r="U137" i="7"/>
  <c r="AB137" i="7" s="1"/>
  <c r="W137" i="7"/>
  <c r="AC137" i="7" s="1"/>
  <c r="M137" i="7"/>
  <c r="AD137" i="7" s="1"/>
  <c r="O137" i="7"/>
  <c r="AE137" i="7" s="1"/>
  <c r="Q137" i="7"/>
  <c r="AF137" i="7" s="1"/>
  <c r="Y137" i="7"/>
  <c r="AG137" i="7" s="1"/>
  <c r="I138" i="7"/>
  <c r="K138" i="7"/>
  <c r="Z138" i="7" s="1"/>
  <c r="S138" i="7"/>
  <c r="AA138" i="7" s="1"/>
  <c r="U138" i="7"/>
  <c r="AB138" i="7" s="1"/>
  <c r="W138" i="7"/>
  <c r="AC138" i="7" s="1"/>
  <c r="M138" i="7"/>
  <c r="AD138" i="7" s="1"/>
  <c r="O138" i="7"/>
  <c r="AE138" i="7" s="1"/>
  <c r="Q138" i="7"/>
  <c r="AF138" i="7" s="1"/>
  <c r="Y138" i="7"/>
  <c r="AG138" i="7" s="1"/>
  <c r="I139" i="7"/>
  <c r="K139" i="7"/>
  <c r="Z139" i="7" s="1"/>
  <c r="S139" i="7"/>
  <c r="AA139" i="7" s="1"/>
  <c r="U139" i="7"/>
  <c r="AB139" i="7" s="1"/>
  <c r="W139" i="7"/>
  <c r="AC139" i="7" s="1"/>
  <c r="M139" i="7"/>
  <c r="AD139" i="7" s="1"/>
  <c r="O139" i="7"/>
  <c r="AE139" i="7" s="1"/>
  <c r="Q139" i="7"/>
  <c r="AF139" i="7" s="1"/>
  <c r="Y139" i="7"/>
  <c r="AG139" i="7" s="1"/>
  <c r="I140" i="7"/>
  <c r="K140" i="7"/>
  <c r="Z140" i="7" s="1"/>
  <c r="S140" i="7"/>
  <c r="AA140" i="7" s="1"/>
  <c r="U140" i="7"/>
  <c r="AB140" i="7" s="1"/>
  <c r="W140" i="7"/>
  <c r="AC140" i="7" s="1"/>
  <c r="M140" i="7"/>
  <c r="AD140" i="7" s="1"/>
  <c r="O140" i="7"/>
  <c r="AE140" i="7" s="1"/>
  <c r="Q140" i="7"/>
  <c r="AF140" i="7" s="1"/>
  <c r="Y140" i="7"/>
  <c r="AG140" i="7" s="1"/>
  <c r="I141" i="7"/>
  <c r="K141" i="7"/>
  <c r="Z141" i="7" s="1"/>
  <c r="S141" i="7"/>
  <c r="AA141" i="7" s="1"/>
  <c r="U141" i="7"/>
  <c r="AB141" i="7" s="1"/>
  <c r="W141" i="7"/>
  <c r="AC141" i="7" s="1"/>
  <c r="M141" i="7"/>
  <c r="AD141" i="7" s="1"/>
  <c r="O141" i="7"/>
  <c r="AE141" i="7" s="1"/>
  <c r="Q141" i="7"/>
  <c r="AF141" i="7" s="1"/>
  <c r="Y141" i="7"/>
  <c r="AG141" i="7" s="1"/>
  <c r="I142" i="7"/>
  <c r="K142" i="7"/>
  <c r="Z142" i="7" s="1"/>
  <c r="S142" i="7"/>
  <c r="AA142" i="7" s="1"/>
  <c r="U142" i="7"/>
  <c r="AB142" i="7" s="1"/>
  <c r="W142" i="7"/>
  <c r="AC142" i="7" s="1"/>
  <c r="M142" i="7"/>
  <c r="AD142" i="7" s="1"/>
  <c r="O142" i="7"/>
  <c r="AE142" i="7" s="1"/>
  <c r="Q142" i="7"/>
  <c r="AF142" i="7" s="1"/>
  <c r="Y142" i="7"/>
  <c r="AG142" i="7" s="1"/>
  <c r="I143" i="7"/>
  <c r="K143" i="7"/>
  <c r="Z143" i="7" s="1"/>
  <c r="S143" i="7"/>
  <c r="AA143" i="7" s="1"/>
  <c r="U143" i="7"/>
  <c r="AB143" i="7" s="1"/>
  <c r="W143" i="7"/>
  <c r="AC143" i="7" s="1"/>
  <c r="M143" i="7"/>
  <c r="AD143" i="7" s="1"/>
  <c r="O143" i="7"/>
  <c r="AE143" i="7" s="1"/>
  <c r="Q143" i="7"/>
  <c r="AF143" i="7" s="1"/>
  <c r="Y143" i="7"/>
  <c r="AG143" i="7" s="1"/>
  <c r="I144" i="7"/>
  <c r="K144" i="7"/>
  <c r="Z144" i="7" s="1"/>
  <c r="S144" i="7"/>
  <c r="AA144" i="7" s="1"/>
  <c r="U144" i="7"/>
  <c r="AB144" i="7" s="1"/>
  <c r="W144" i="7"/>
  <c r="AC144" i="7" s="1"/>
  <c r="M144" i="7"/>
  <c r="AD144" i="7" s="1"/>
  <c r="O144" i="7"/>
  <c r="AE144" i="7" s="1"/>
  <c r="Q144" i="7"/>
  <c r="AF144" i="7" s="1"/>
  <c r="Y144" i="7"/>
  <c r="AG144" i="7" s="1"/>
  <c r="I145" i="7"/>
  <c r="K145" i="7"/>
  <c r="Z145" i="7" s="1"/>
  <c r="S145" i="7"/>
  <c r="AA145" i="7" s="1"/>
  <c r="U145" i="7"/>
  <c r="AB145" i="7" s="1"/>
  <c r="W145" i="7"/>
  <c r="AC145" i="7" s="1"/>
  <c r="M145" i="7"/>
  <c r="AD145" i="7" s="1"/>
  <c r="O145" i="7"/>
  <c r="AE145" i="7" s="1"/>
  <c r="Q145" i="7"/>
  <c r="AF145" i="7" s="1"/>
  <c r="Y145" i="7"/>
  <c r="AG145" i="7" s="1"/>
  <c r="I146" i="7"/>
  <c r="K146" i="7"/>
  <c r="Z146" i="7" s="1"/>
  <c r="S146" i="7"/>
  <c r="AA146" i="7" s="1"/>
  <c r="U146" i="7"/>
  <c r="AB146" i="7" s="1"/>
  <c r="W146" i="7"/>
  <c r="AC146" i="7" s="1"/>
  <c r="M146" i="7"/>
  <c r="AD146" i="7" s="1"/>
  <c r="O146" i="7"/>
  <c r="AE146" i="7" s="1"/>
  <c r="Q146" i="7"/>
  <c r="AF146" i="7" s="1"/>
  <c r="Y146" i="7"/>
  <c r="AG146" i="7" s="1"/>
  <c r="I147" i="7"/>
  <c r="K147" i="7"/>
  <c r="Z147" i="7" s="1"/>
  <c r="S147" i="7"/>
  <c r="AA147" i="7" s="1"/>
  <c r="U147" i="7"/>
  <c r="AB147" i="7" s="1"/>
  <c r="W147" i="7"/>
  <c r="AC147" i="7" s="1"/>
  <c r="M147" i="7"/>
  <c r="AD147" i="7" s="1"/>
  <c r="O147" i="7"/>
  <c r="AE147" i="7" s="1"/>
  <c r="Q147" i="7"/>
  <c r="AF147" i="7" s="1"/>
  <c r="Y147" i="7"/>
  <c r="AG147" i="7" s="1"/>
  <c r="I148" i="7"/>
  <c r="K148" i="7"/>
  <c r="Z148" i="7" s="1"/>
  <c r="S148" i="7"/>
  <c r="AA148" i="7" s="1"/>
  <c r="U148" i="7"/>
  <c r="AB148" i="7" s="1"/>
  <c r="W148" i="7"/>
  <c r="M148" i="7"/>
  <c r="AD148" i="7" s="1"/>
  <c r="O148" i="7"/>
  <c r="AE148" i="7" s="1"/>
  <c r="Q148" i="7"/>
  <c r="AF148" i="7" s="1"/>
  <c r="Y148" i="7"/>
  <c r="AG148" i="7" s="1"/>
  <c r="I149" i="7"/>
  <c r="K149" i="7"/>
  <c r="Z149" i="7" s="1"/>
  <c r="S149" i="7"/>
  <c r="AA149" i="7" s="1"/>
  <c r="U149" i="7"/>
  <c r="AB149" i="7" s="1"/>
  <c r="W149" i="7"/>
  <c r="AC149" i="7" s="1"/>
  <c r="M149" i="7"/>
  <c r="AD149" i="7" s="1"/>
  <c r="O149" i="7"/>
  <c r="AE149" i="7" s="1"/>
  <c r="Q149" i="7"/>
  <c r="AF149" i="7" s="1"/>
  <c r="Y149" i="7"/>
  <c r="AG149" i="7" s="1"/>
  <c r="I150" i="7"/>
  <c r="K150" i="7"/>
  <c r="Z150" i="7" s="1"/>
  <c r="S150" i="7"/>
  <c r="AA150" i="7" s="1"/>
  <c r="U150" i="7"/>
  <c r="AB150" i="7" s="1"/>
  <c r="W150" i="7"/>
  <c r="AC150" i="7" s="1"/>
  <c r="M150" i="7"/>
  <c r="AD150" i="7" s="1"/>
  <c r="O150" i="7"/>
  <c r="AE150" i="7" s="1"/>
  <c r="Q150" i="7"/>
  <c r="AF150" i="7" s="1"/>
  <c r="Y150" i="7"/>
  <c r="AG150" i="7" s="1"/>
  <c r="I151" i="7"/>
  <c r="K151" i="7"/>
  <c r="Z151" i="7" s="1"/>
  <c r="S151" i="7"/>
  <c r="AA151" i="7" s="1"/>
  <c r="U151" i="7"/>
  <c r="AB151" i="7" s="1"/>
  <c r="W151" i="7"/>
  <c r="AC151" i="7" s="1"/>
  <c r="M151" i="7"/>
  <c r="AD151" i="7" s="1"/>
  <c r="O151" i="7"/>
  <c r="AE151" i="7" s="1"/>
  <c r="Q151" i="7"/>
  <c r="AF151" i="7" s="1"/>
  <c r="Y151" i="7"/>
  <c r="AG151" i="7" s="1"/>
  <c r="I152" i="7"/>
  <c r="K152" i="7"/>
  <c r="Z152" i="7" s="1"/>
  <c r="S152" i="7"/>
  <c r="AA152" i="7" s="1"/>
  <c r="U152" i="7"/>
  <c r="AB152" i="7" s="1"/>
  <c r="W152" i="7"/>
  <c r="AC152" i="7" s="1"/>
  <c r="M152" i="7"/>
  <c r="AD152" i="7" s="1"/>
  <c r="O152" i="7"/>
  <c r="AE152" i="7" s="1"/>
  <c r="Q152" i="7"/>
  <c r="AF152" i="7" s="1"/>
  <c r="Y152" i="7"/>
  <c r="AG152" i="7" s="1"/>
  <c r="I153" i="7"/>
  <c r="K153" i="7"/>
  <c r="Z153" i="7" s="1"/>
  <c r="S153" i="7"/>
  <c r="AA153" i="7" s="1"/>
  <c r="U153" i="7"/>
  <c r="AB153" i="7" s="1"/>
  <c r="W153" i="7"/>
  <c r="AC153" i="7" s="1"/>
  <c r="M153" i="7"/>
  <c r="AD153" i="7" s="1"/>
  <c r="O153" i="7"/>
  <c r="AE153" i="7" s="1"/>
  <c r="Q153" i="7"/>
  <c r="AF153" i="7" s="1"/>
  <c r="Y153" i="7"/>
  <c r="AG153" i="7" s="1"/>
  <c r="I154" i="7"/>
  <c r="K154" i="7"/>
  <c r="Z154" i="7" s="1"/>
  <c r="S154" i="7"/>
  <c r="AA154" i="7" s="1"/>
  <c r="U154" i="7"/>
  <c r="AB154" i="7" s="1"/>
  <c r="W154" i="7"/>
  <c r="AC154" i="7" s="1"/>
  <c r="M154" i="7"/>
  <c r="AD154" i="7" s="1"/>
  <c r="O154" i="7"/>
  <c r="AE154" i="7" s="1"/>
  <c r="Q154" i="7"/>
  <c r="AF154" i="7" s="1"/>
  <c r="Y154" i="7"/>
  <c r="AG154" i="7" s="1"/>
  <c r="I155" i="7"/>
  <c r="K155" i="7"/>
  <c r="Z155" i="7" s="1"/>
  <c r="S155" i="7"/>
  <c r="AA155" i="7" s="1"/>
  <c r="U155" i="7"/>
  <c r="AB155" i="7" s="1"/>
  <c r="W155" i="7"/>
  <c r="AC155" i="7" s="1"/>
  <c r="M155" i="7"/>
  <c r="AD155" i="7" s="1"/>
  <c r="O155" i="7"/>
  <c r="AE155" i="7" s="1"/>
  <c r="Q155" i="7"/>
  <c r="AF155" i="7" s="1"/>
  <c r="Y155" i="7"/>
  <c r="AG155" i="7" s="1"/>
  <c r="I156" i="7"/>
  <c r="K156" i="7"/>
  <c r="Z156" i="7" s="1"/>
  <c r="S156" i="7"/>
  <c r="AA156" i="7" s="1"/>
  <c r="U156" i="7"/>
  <c r="AB156" i="7" s="1"/>
  <c r="W156" i="7"/>
  <c r="AC156" i="7" s="1"/>
  <c r="M156" i="7"/>
  <c r="AD156" i="7" s="1"/>
  <c r="O156" i="7"/>
  <c r="AE156" i="7" s="1"/>
  <c r="Q156" i="7"/>
  <c r="AF156" i="7" s="1"/>
  <c r="Y156" i="7"/>
  <c r="AG156" i="7" s="1"/>
  <c r="I157" i="7"/>
  <c r="K157" i="7"/>
  <c r="Z157" i="7" s="1"/>
  <c r="S157" i="7"/>
  <c r="AA157" i="7" s="1"/>
  <c r="U157" i="7"/>
  <c r="AB157" i="7" s="1"/>
  <c r="W157" i="7"/>
  <c r="AC157" i="7" s="1"/>
  <c r="M157" i="7"/>
  <c r="AD157" i="7" s="1"/>
  <c r="O157" i="7"/>
  <c r="AE157" i="7" s="1"/>
  <c r="Q157" i="7"/>
  <c r="AF157" i="7" s="1"/>
  <c r="Y157" i="7"/>
  <c r="AG157" i="7" s="1"/>
  <c r="I158" i="7"/>
  <c r="K158" i="7"/>
  <c r="Z158" i="7" s="1"/>
  <c r="S158" i="7"/>
  <c r="AA158" i="7" s="1"/>
  <c r="U158" i="7"/>
  <c r="AB158" i="7" s="1"/>
  <c r="W158" i="7"/>
  <c r="AC158" i="7" s="1"/>
  <c r="M158" i="7"/>
  <c r="AD158" i="7" s="1"/>
  <c r="O158" i="7"/>
  <c r="AE158" i="7" s="1"/>
  <c r="Q158" i="7"/>
  <c r="AF158" i="7" s="1"/>
  <c r="Y158" i="7"/>
  <c r="AG158" i="7" s="1"/>
  <c r="I159" i="7"/>
  <c r="K159" i="7"/>
  <c r="Z159" i="7" s="1"/>
  <c r="S159" i="7"/>
  <c r="AA159" i="7" s="1"/>
  <c r="U159" i="7"/>
  <c r="AB159" i="7" s="1"/>
  <c r="W159" i="7"/>
  <c r="M159" i="7"/>
  <c r="AD159" i="7" s="1"/>
  <c r="O159" i="7"/>
  <c r="AE159" i="7" s="1"/>
  <c r="Q159" i="7"/>
  <c r="AF159" i="7" s="1"/>
  <c r="Y159" i="7"/>
  <c r="AG159" i="7" s="1"/>
  <c r="I160" i="7"/>
  <c r="K160" i="7"/>
  <c r="Z160" i="7" s="1"/>
  <c r="S160" i="7"/>
  <c r="AA160" i="7" s="1"/>
  <c r="U160" i="7"/>
  <c r="AB160" i="7" s="1"/>
  <c r="W160" i="7"/>
  <c r="AC160" i="7" s="1"/>
  <c r="M160" i="7"/>
  <c r="AD160" i="7" s="1"/>
  <c r="O160" i="7"/>
  <c r="AE160" i="7" s="1"/>
  <c r="Q160" i="7"/>
  <c r="AF160" i="7" s="1"/>
  <c r="Y160" i="7"/>
  <c r="AG160" i="7" s="1"/>
  <c r="I161" i="7"/>
  <c r="K161" i="7"/>
  <c r="Z161" i="7" s="1"/>
  <c r="S161" i="7"/>
  <c r="AA161" i="7" s="1"/>
  <c r="U161" i="7"/>
  <c r="AB161" i="7" s="1"/>
  <c r="W161" i="7"/>
  <c r="AC161" i="7" s="1"/>
  <c r="M161" i="7"/>
  <c r="AD161" i="7" s="1"/>
  <c r="O161" i="7"/>
  <c r="AE161" i="7" s="1"/>
  <c r="Q161" i="7"/>
  <c r="AF161" i="7" s="1"/>
  <c r="Y161" i="7"/>
  <c r="AG161" i="7" s="1"/>
  <c r="I162" i="7"/>
  <c r="K162" i="7"/>
  <c r="Z162" i="7" s="1"/>
  <c r="S162" i="7"/>
  <c r="AA162" i="7" s="1"/>
  <c r="U162" i="7"/>
  <c r="AB162" i="7" s="1"/>
  <c r="W162" i="7"/>
  <c r="AC162" i="7" s="1"/>
  <c r="M162" i="7"/>
  <c r="AD162" i="7" s="1"/>
  <c r="O162" i="7"/>
  <c r="AE162" i="7" s="1"/>
  <c r="Q162" i="7"/>
  <c r="AF162" i="7" s="1"/>
  <c r="Y162" i="7"/>
  <c r="AG162" i="7" s="1"/>
  <c r="I163" i="7"/>
  <c r="K163" i="7"/>
  <c r="Z163" i="7" s="1"/>
  <c r="S163" i="7"/>
  <c r="AA163" i="7" s="1"/>
  <c r="U163" i="7"/>
  <c r="AB163" i="7" s="1"/>
  <c r="W163" i="7"/>
  <c r="AC163" i="7" s="1"/>
  <c r="M163" i="7"/>
  <c r="AD163" i="7" s="1"/>
  <c r="O163" i="7"/>
  <c r="AE163" i="7" s="1"/>
  <c r="Q163" i="7"/>
  <c r="AF163" i="7" s="1"/>
  <c r="Y163" i="7"/>
  <c r="AG163" i="7" s="1"/>
  <c r="I164" i="7"/>
  <c r="K164" i="7"/>
  <c r="Z164" i="7" s="1"/>
  <c r="S164" i="7"/>
  <c r="AA164" i="7" s="1"/>
  <c r="U164" i="7"/>
  <c r="AB164" i="7" s="1"/>
  <c r="W164" i="7"/>
  <c r="AC164" i="7" s="1"/>
  <c r="M164" i="7"/>
  <c r="AD164" i="7" s="1"/>
  <c r="O164" i="7"/>
  <c r="AE164" i="7" s="1"/>
  <c r="Q164" i="7"/>
  <c r="AF164" i="7" s="1"/>
  <c r="Y164" i="7"/>
  <c r="AG164" i="7" s="1"/>
  <c r="I165" i="7"/>
  <c r="K165" i="7"/>
  <c r="Z165" i="7" s="1"/>
  <c r="S165" i="7"/>
  <c r="AA165" i="7" s="1"/>
  <c r="U165" i="7"/>
  <c r="AB165" i="7" s="1"/>
  <c r="W165" i="7"/>
  <c r="AC165" i="7" s="1"/>
  <c r="M165" i="7"/>
  <c r="AD165" i="7" s="1"/>
  <c r="O165" i="7"/>
  <c r="AE165" i="7" s="1"/>
  <c r="Q165" i="7"/>
  <c r="AF165" i="7" s="1"/>
  <c r="Y165" i="7"/>
  <c r="AG165" i="7" s="1"/>
  <c r="I166" i="7"/>
  <c r="K166" i="7"/>
  <c r="Z166" i="7" s="1"/>
  <c r="S166" i="7"/>
  <c r="AA166" i="7" s="1"/>
  <c r="U166" i="7"/>
  <c r="AB166" i="7" s="1"/>
  <c r="W166" i="7"/>
  <c r="AC166" i="7" s="1"/>
  <c r="M166" i="7"/>
  <c r="AD166" i="7" s="1"/>
  <c r="O166" i="7"/>
  <c r="AE166" i="7" s="1"/>
  <c r="Q166" i="7"/>
  <c r="AF166" i="7" s="1"/>
  <c r="Y166" i="7"/>
  <c r="AG166" i="7" s="1"/>
  <c r="I168" i="7"/>
  <c r="K168" i="7"/>
  <c r="Z168" i="7" s="1"/>
  <c r="S168" i="7"/>
  <c r="AA168" i="7" s="1"/>
  <c r="U168" i="7"/>
  <c r="AB168" i="7" s="1"/>
  <c r="W168" i="7"/>
  <c r="AC168" i="7" s="1"/>
  <c r="M168" i="7"/>
  <c r="AD168" i="7" s="1"/>
  <c r="O168" i="7"/>
  <c r="AE168" i="7" s="1"/>
  <c r="Q168" i="7"/>
  <c r="AF168" i="7" s="1"/>
  <c r="Y168" i="7"/>
  <c r="AG168" i="7" s="1"/>
  <c r="I170" i="7"/>
  <c r="K170" i="7"/>
  <c r="Z170" i="7" s="1"/>
  <c r="S170" i="7"/>
  <c r="AA170" i="7" s="1"/>
  <c r="U170" i="7"/>
  <c r="AB170" i="7" s="1"/>
  <c r="W170" i="7"/>
  <c r="AC170" i="7" s="1"/>
  <c r="M170" i="7"/>
  <c r="AD170" i="7" s="1"/>
  <c r="O170" i="7"/>
  <c r="AE170" i="7" s="1"/>
  <c r="Q170" i="7"/>
  <c r="AF170" i="7" s="1"/>
  <c r="Y170" i="7"/>
  <c r="AG170" i="7" s="1"/>
  <c r="I175" i="7"/>
  <c r="K175" i="7"/>
  <c r="Z175" i="7" s="1"/>
  <c r="S175" i="7"/>
  <c r="AA175" i="7" s="1"/>
  <c r="U175" i="7"/>
  <c r="AB175" i="7" s="1"/>
  <c r="W175" i="7"/>
  <c r="AC175" i="7" s="1"/>
  <c r="M175" i="7"/>
  <c r="AD175" i="7" s="1"/>
  <c r="O175" i="7"/>
  <c r="AE175" i="7" s="1"/>
  <c r="Q175" i="7"/>
  <c r="AF175" i="7" s="1"/>
  <c r="Y175" i="7"/>
  <c r="AG175" i="7" s="1"/>
  <c r="I176" i="7"/>
  <c r="K176" i="7"/>
  <c r="Z176" i="7" s="1"/>
  <c r="S176" i="7"/>
  <c r="AA176" i="7" s="1"/>
  <c r="U176" i="7"/>
  <c r="AB176" i="7" s="1"/>
  <c r="W176" i="7"/>
  <c r="AC176" i="7" s="1"/>
  <c r="M176" i="7"/>
  <c r="AD176" i="7" s="1"/>
  <c r="O176" i="7"/>
  <c r="AE176" i="7" s="1"/>
  <c r="Q176" i="7"/>
  <c r="AF176" i="7" s="1"/>
  <c r="Y176" i="7"/>
  <c r="AG176" i="7" s="1"/>
  <c r="I177" i="7"/>
  <c r="K177" i="7"/>
  <c r="Z177" i="7" s="1"/>
  <c r="S177" i="7"/>
  <c r="AA177" i="7" s="1"/>
  <c r="U177" i="7"/>
  <c r="AB177" i="7" s="1"/>
  <c r="W177" i="7"/>
  <c r="AC177" i="7" s="1"/>
  <c r="M177" i="7"/>
  <c r="AD177" i="7" s="1"/>
  <c r="O177" i="7"/>
  <c r="AE177" i="7" s="1"/>
  <c r="Q177" i="7"/>
  <c r="AF177" i="7" s="1"/>
  <c r="Y177" i="7"/>
  <c r="AG177" i="7" s="1"/>
  <c r="I178" i="7"/>
  <c r="K178" i="7"/>
  <c r="Z178" i="7" s="1"/>
  <c r="S178" i="7"/>
  <c r="AA178" i="7" s="1"/>
  <c r="U178" i="7"/>
  <c r="AB178" i="7" s="1"/>
  <c r="W178" i="7"/>
  <c r="M178" i="7"/>
  <c r="AD178" i="7" s="1"/>
  <c r="O178" i="7"/>
  <c r="AE178" i="7" s="1"/>
  <c r="Q178" i="7"/>
  <c r="AF178" i="7" s="1"/>
  <c r="Y178" i="7"/>
  <c r="AG178" i="7" s="1"/>
  <c r="I179" i="7"/>
  <c r="K179" i="7"/>
  <c r="Z179" i="7" s="1"/>
  <c r="S179" i="7"/>
  <c r="AA179" i="7" s="1"/>
  <c r="U179" i="7"/>
  <c r="AB179" i="7" s="1"/>
  <c r="W179" i="7"/>
  <c r="AC179" i="7" s="1"/>
  <c r="M179" i="7"/>
  <c r="AD179" i="7" s="1"/>
  <c r="O179" i="7"/>
  <c r="AE179" i="7" s="1"/>
  <c r="Q179" i="7"/>
  <c r="AF179" i="7" s="1"/>
  <c r="Y179" i="7"/>
  <c r="AG179" i="7" s="1"/>
  <c r="I180" i="7"/>
  <c r="K180" i="7"/>
  <c r="Z180" i="7" s="1"/>
  <c r="S180" i="7"/>
  <c r="AA180" i="7" s="1"/>
  <c r="U180" i="7"/>
  <c r="AB180" i="7" s="1"/>
  <c r="W180" i="7"/>
  <c r="M180" i="7"/>
  <c r="AD180" i="7" s="1"/>
  <c r="O180" i="7"/>
  <c r="AE180" i="7" s="1"/>
  <c r="Q180" i="7"/>
  <c r="AF180" i="7" s="1"/>
  <c r="Y180" i="7"/>
  <c r="AG180" i="7" s="1"/>
  <c r="I181" i="7"/>
  <c r="K181" i="7"/>
  <c r="Z181" i="7" s="1"/>
  <c r="S181" i="7"/>
  <c r="AA181" i="7" s="1"/>
  <c r="U181" i="7"/>
  <c r="W181" i="7"/>
  <c r="AC181" i="7" s="1"/>
  <c r="M181" i="7"/>
  <c r="AD181" i="7" s="1"/>
  <c r="O181" i="7"/>
  <c r="AE181" i="7" s="1"/>
  <c r="Q181" i="7"/>
  <c r="AF181" i="7" s="1"/>
  <c r="Y181" i="7"/>
  <c r="AG181" i="7" s="1"/>
  <c r="I182" i="7"/>
  <c r="K182" i="7"/>
  <c r="Z182" i="7" s="1"/>
  <c r="S182" i="7"/>
  <c r="AA182" i="7" s="1"/>
  <c r="U182" i="7"/>
  <c r="AB182" i="7" s="1"/>
  <c r="W182" i="7"/>
  <c r="M182" i="7"/>
  <c r="AD182" i="7" s="1"/>
  <c r="O182" i="7"/>
  <c r="AE182" i="7" s="1"/>
  <c r="Q182" i="7"/>
  <c r="AF182" i="7" s="1"/>
  <c r="Y182" i="7"/>
  <c r="AG182" i="7" s="1"/>
  <c r="I183" i="7"/>
  <c r="K183" i="7"/>
  <c r="Z183" i="7" s="1"/>
  <c r="S183" i="7"/>
  <c r="AA183" i="7" s="1"/>
  <c r="U183" i="7"/>
  <c r="AB183" i="7" s="1"/>
  <c r="W183" i="7"/>
  <c r="AC183" i="7" s="1"/>
  <c r="M183" i="7"/>
  <c r="AD183" i="7" s="1"/>
  <c r="O183" i="7"/>
  <c r="AE183" i="7" s="1"/>
  <c r="Q183" i="7"/>
  <c r="AF183" i="7" s="1"/>
  <c r="Y183" i="7"/>
  <c r="AG183" i="7" s="1"/>
  <c r="I184" i="7"/>
  <c r="K184" i="7"/>
  <c r="Z184" i="7" s="1"/>
  <c r="S184" i="7"/>
  <c r="AA184" i="7" s="1"/>
  <c r="U184" i="7"/>
  <c r="AB184" i="7" s="1"/>
  <c r="W184" i="7"/>
  <c r="M184" i="7"/>
  <c r="AD184" i="7" s="1"/>
  <c r="O184" i="7"/>
  <c r="AE184" i="7" s="1"/>
  <c r="Q184" i="7"/>
  <c r="AF184" i="7" s="1"/>
  <c r="Y184" i="7"/>
  <c r="AG184" i="7" s="1"/>
  <c r="I185" i="7"/>
  <c r="K185" i="7"/>
  <c r="Z185" i="7" s="1"/>
  <c r="S185" i="7"/>
  <c r="AA185" i="7" s="1"/>
  <c r="U185" i="7"/>
  <c r="AB185" i="7" s="1"/>
  <c r="W185" i="7"/>
  <c r="AC185" i="7" s="1"/>
  <c r="M185" i="7"/>
  <c r="AD185" i="7" s="1"/>
  <c r="O185" i="7"/>
  <c r="AE185" i="7" s="1"/>
  <c r="Q185" i="7"/>
  <c r="AF185" i="7" s="1"/>
  <c r="Y185" i="7"/>
  <c r="AG185" i="7" s="1"/>
  <c r="I186" i="7"/>
  <c r="K186" i="7"/>
  <c r="Z186" i="7" s="1"/>
  <c r="S186" i="7"/>
  <c r="AA186" i="7" s="1"/>
  <c r="U186" i="7"/>
  <c r="AB186" i="7" s="1"/>
  <c r="W186" i="7"/>
  <c r="M186" i="7"/>
  <c r="AD186" i="7" s="1"/>
  <c r="O186" i="7"/>
  <c r="AE186" i="7" s="1"/>
  <c r="Q186" i="7"/>
  <c r="AF186" i="7" s="1"/>
  <c r="Y186" i="7"/>
  <c r="AG186" i="7" s="1"/>
  <c r="I187" i="7"/>
  <c r="K187" i="7"/>
  <c r="Z187" i="7" s="1"/>
  <c r="S187" i="7"/>
  <c r="AA187" i="7" s="1"/>
  <c r="U187" i="7"/>
  <c r="AB187" i="7" s="1"/>
  <c r="W187" i="7"/>
  <c r="AC187" i="7" s="1"/>
  <c r="M187" i="7"/>
  <c r="AD187" i="7" s="1"/>
  <c r="O187" i="7"/>
  <c r="AE187" i="7" s="1"/>
  <c r="Q187" i="7"/>
  <c r="AF187" i="7" s="1"/>
  <c r="Y187" i="7"/>
  <c r="AG187" i="7" s="1"/>
  <c r="I188" i="7"/>
  <c r="K188" i="7"/>
  <c r="Z188" i="7" s="1"/>
  <c r="S188" i="7"/>
  <c r="AA188" i="7" s="1"/>
  <c r="U188" i="7"/>
  <c r="AB188" i="7" s="1"/>
  <c r="W188" i="7"/>
  <c r="M188" i="7"/>
  <c r="AD188" i="7" s="1"/>
  <c r="O188" i="7"/>
  <c r="AE188" i="7" s="1"/>
  <c r="Q188" i="7"/>
  <c r="AF188" i="7" s="1"/>
  <c r="Y188" i="7"/>
  <c r="AG188" i="7" s="1"/>
  <c r="I189" i="7"/>
  <c r="K189" i="7"/>
  <c r="Z189" i="7" s="1"/>
  <c r="S189" i="7"/>
  <c r="AA189" i="7" s="1"/>
  <c r="U189" i="7"/>
  <c r="AB189" i="7" s="1"/>
  <c r="W189" i="7"/>
  <c r="AC189" i="7" s="1"/>
  <c r="M189" i="7"/>
  <c r="AD189" i="7" s="1"/>
  <c r="O189" i="7"/>
  <c r="AE189" i="7" s="1"/>
  <c r="Q189" i="7"/>
  <c r="AF189" i="7" s="1"/>
  <c r="Y189" i="7"/>
  <c r="AG189" i="7" s="1"/>
  <c r="I190" i="7"/>
  <c r="K190" i="7"/>
  <c r="Z190" i="7" s="1"/>
  <c r="S190" i="7"/>
  <c r="AA190" i="7" s="1"/>
  <c r="U190" i="7"/>
  <c r="AB190" i="7" s="1"/>
  <c r="W190" i="7"/>
  <c r="M190" i="7"/>
  <c r="AD190" i="7" s="1"/>
  <c r="O190" i="7"/>
  <c r="AE190" i="7" s="1"/>
  <c r="Q190" i="7"/>
  <c r="AF190" i="7" s="1"/>
  <c r="Y190" i="7"/>
  <c r="AG190" i="7" s="1"/>
  <c r="I191" i="7"/>
  <c r="K191" i="7"/>
  <c r="Z191" i="7" s="1"/>
  <c r="S191" i="7"/>
  <c r="AA191" i="7" s="1"/>
  <c r="U191" i="7"/>
  <c r="AB191" i="7" s="1"/>
  <c r="W191" i="7"/>
  <c r="AC191" i="7" s="1"/>
  <c r="M191" i="7"/>
  <c r="AD191" i="7" s="1"/>
  <c r="O191" i="7"/>
  <c r="AE191" i="7" s="1"/>
  <c r="Q191" i="7"/>
  <c r="AF191" i="7" s="1"/>
  <c r="Y191" i="7"/>
  <c r="AG191" i="7" s="1"/>
  <c r="I192" i="7"/>
  <c r="K192" i="7"/>
  <c r="Z192" i="7" s="1"/>
  <c r="S192" i="7"/>
  <c r="AA192" i="7" s="1"/>
  <c r="U192" i="7"/>
  <c r="AB192" i="7" s="1"/>
  <c r="W192" i="7"/>
  <c r="M192" i="7"/>
  <c r="AD192" i="7" s="1"/>
  <c r="O192" i="7"/>
  <c r="AE192" i="7" s="1"/>
  <c r="Q192" i="7"/>
  <c r="AF192" i="7" s="1"/>
  <c r="Y192" i="7"/>
  <c r="AG192" i="7" s="1"/>
  <c r="I193" i="7"/>
  <c r="K193" i="7"/>
  <c r="Z193" i="7" s="1"/>
  <c r="S193" i="7"/>
  <c r="AA193" i="7" s="1"/>
  <c r="U193" i="7"/>
  <c r="AB193" i="7" s="1"/>
  <c r="W193" i="7"/>
  <c r="AC193" i="7" s="1"/>
  <c r="M193" i="7"/>
  <c r="AD193" i="7" s="1"/>
  <c r="O193" i="7"/>
  <c r="AE193" i="7" s="1"/>
  <c r="Q193" i="7"/>
  <c r="AF193" i="7" s="1"/>
  <c r="Y193" i="7"/>
  <c r="AG193" i="7" s="1"/>
  <c r="I194" i="7"/>
  <c r="K194" i="7"/>
  <c r="Z194" i="7" s="1"/>
  <c r="S194" i="7"/>
  <c r="AA194" i="7" s="1"/>
  <c r="U194" i="7"/>
  <c r="AB194" i="7" s="1"/>
  <c r="W194" i="7"/>
  <c r="M194" i="7"/>
  <c r="AD194" i="7" s="1"/>
  <c r="O194" i="7"/>
  <c r="AE194" i="7" s="1"/>
  <c r="Q194" i="7"/>
  <c r="AF194" i="7" s="1"/>
  <c r="Y194" i="7"/>
  <c r="AG194" i="7" s="1"/>
  <c r="I195" i="7"/>
  <c r="K195" i="7"/>
  <c r="Z195" i="7" s="1"/>
  <c r="S195" i="7"/>
  <c r="AA195" i="7" s="1"/>
  <c r="U195" i="7"/>
  <c r="AB195" i="7" s="1"/>
  <c r="W195" i="7"/>
  <c r="AC195" i="7" s="1"/>
  <c r="M195" i="7"/>
  <c r="AD195" i="7" s="1"/>
  <c r="O195" i="7"/>
  <c r="AE195" i="7" s="1"/>
  <c r="Q195" i="7"/>
  <c r="AF195" i="7" s="1"/>
  <c r="Y195" i="7"/>
  <c r="AG195" i="7" s="1"/>
  <c r="I196" i="7"/>
  <c r="K196" i="7"/>
  <c r="Z196" i="7" s="1"/>
  <c r="S196" i="7"/>
  <c r="AA196" i="7" s="1"/>
  <c r="U196" i="7"/>
  <c r="AB196" i="7" s="1"/>
  <c r="W196" i="7"/>
  <c r="M196" i="7"/>
  <c r="AD196" i="7" s="1"/>
  <c r="O196" i="7"/>
  <c r="AE196" i="7" s="1"/>
  <c r="Q196" i="7"/>
  <c r="AF196" i="7" s="1"/>
  <c r="Y196" i="7"/>
  <c r="AG196" i="7" s="1"/>
  <c r="I197" i="7"/>
  <c r="K197" i="7"/>
  <c r="Z197" i="7" s="1"/>
  <c r="S197" i="7"/>
  <c r="AA197" i="7" s="1"/>
  <c r="U197" i="7"/>
  <c r="AB197" i="7" s="1"/>
  <c r="W197" i="7"/>
  <c r="AC197" i="7" s="1"/>
  <c r="M197" i="7"/>
  <c r="AD197" i="7" s="1"/>
  <c r="O197" i="7"/>
  <c r="AE197" i="7" s="1"/>
  <c r="Q197" i="7"/>
  <c r="AF197" i="7" s="1"/>
  <c r="Y197" i="7"/>
  <c r="AG197" i="7" s="1"/>
  <c r="I198" i="7"/>
  <c r="K198" i="7"/>
  <c r="Z198" i="7" s="1"/>
  <c r="S198" i="7"/>
  <c r="AA198" i="7" s="1"/>
  <c r="U198" i="7"/>
  <c r="AB198" i="7" s="1"/>
  <c r="W198" i="7"/>
  <c r="M198" i="7"/>
  <c r="AD198" i="7" s="1"/>
  <c r="O198" i="7"/>
  <c r="AE198" i="7" s="1"/>
  <c r="Q198" i="7"/>
  <c r="AF198" i="7" s="1"/>
  <c r="Y198" i="7"/>
  <c r="AG198" i="7" s="1"/>
  <c r="I199" i="7"/>
  <c r="K199" i="7"/>
  <c r="Z199" i="7" s="1"/>
  <c r="S199" i="7"/>
  <c r="AA199" i="7" s="1"/>
  <c r="U199" i="7"/>
  <c r="AB199" i="7" s="1"/>
  <c r="W199" i="7"/>
  <c r="AC199" i="7" s="1"/>
  <c r="M199" i="7"/>
  <c r="AD199" i="7" s="1"/>
  <c r="O199" i="7"/>
  <c r="AE199" i="7" s="1"/>
  <c r="Q199" i="7"/>
  <c r="AF199" i="7" s="1"/>
  <c r="Y199" i="7"/>
  <c r="AG199" i="7" s="1"/>
  <c r="I200" i="7"/>
  <c r="K200" i="7"/>
  <c r="Z200" i="7" s="1"/>
  <c r="S200" i="7"/>
  <c r="AA200" i="7" s="1"/>
  <c r="U200" i="7"/>
  <c r="AB200" i="7" s="1"/>
  <c r="W200" i="7"/>
  <c r="M200" i="7"/>
  <c r="AD200" i="7" s="1"/>
  <c r="O200" i="7"/>
  <c r="AE200" i="7" s="1"/>
  <c r="Q200" i="7"/>
  <c r="AF200" i="7" s="1"/>
  <c r="Y200" i="7"/>
  <c r="AG200" i="7" s="1"/>
  <c r="I201" i="7"/>
  <c r="K201" i="7"/>
  <c r="Z201" i="7" s="1"/>
  <c r="S201" i="7"/>
  <c r="AA201" i="7" s="1"/>
  <c r="U201" i="7"/>
  <c r="AB201" i="7" s="1"/>
  <c r="W201" i="7"/>
  <c r="AC201" i="7" s="1"/>
  <c r="M201" i="7"/>
  <c r="AD201" i="7" s="1"/>
  <c r="O201" i="7"/>
  <c r="AE201" i="7" s="1"/>
  <c r="Q201" i="7"/>
  <c r="AF201" i="7" s="1"/>
  <c r="Y201" i="7"/>
  <c r="AG201" i="7" s="1"/>
  <c r="I202" i="7"/>
  <c r="K202" i="7"/>
  <c r="Z202" i="7" s="1"/>
  <c r="S202" i="7"/>
  <c r="AA202" i="7" s="1"/>
  <c r="U202" i="7"/>
  <c r="AB202" i="7" s="1"/>
  <c r="W202" i="7"/>
  <c r="M202" i="7"/>
  <c r="AD202" i="7" s="1"/>
  <c r="O202" i="7"/>
  <c r="AE202" i="7" s="1"/>
  <c r="Q202" i="7"/>
  <c r="AF202" i="7" s="1"/>
  <c r="Y202" i="7"/>
  <c r="AG202" i="7" s="1"/>
  <c r="I203" i="7"/>
  <c r="K203" i="7"/>
  <c r="Z203" i="7" s="1"/>
  <c r="S203" i="7"/>
  <c r="AA203" i="7" s="1"/>
  <c r="U203" i="7"/>
  <c r="AB203" i="7" s="1"/>
  <c r="W203" i="7"/>
  <c r="AC203" i="7" s="1"/>
  <c r="M203" i="7"/>
  <c r="AD203" i="7" s="1"/>
  <c r="O203" i="7"/>
  <c r="AE203" i="7" s="1"/>
  <c r="Q203" i="7"/>
  <c r="AF203" i="7" s="1"/>
  <c r="Y203" i="7"/>
  <c r="AG203" i="7" s="1"/>
  <c r="H35" i="7" l="1"/>
  <c r="G35" i="7"/>
  <c r="G38" i="7"/>
  <c r="H38" i="7"/>
  <c r="G275" i="2"/>
  <c r="H275" i="2"/>
  <c r="G130" i="7"/>
  <c r="H83" i="7"/>
  <c r="G122" i="7"/>
  <c r="G112" i="7"/>
  <c r="G99" i="7"/>
  <c r="G138" i="7"/>
  <c r="H100" i="7"/>
  <c r="G91" i="7"/>
  <c r="H109" i="7"/>
  <c r="H92" i="7"/>
  <c r="G82" i="7"/>
  <c r="H181" i="7"/>
  <c r="H140" i="7"/>
  <c r="H132" i="7"/>
  <c r="G166" i="7"/>
  <c r="AC132" i="7"/>
  <c r="G132" i="7" s="1"/>
  <c r="G154" i="7"/>
  <c r="G146" i="7"/>
  <c r="H156" i="7"/>
  <c r="H148" i="7"/>
  <c r="G115" i="7"/>
  <c r="H108" i="7"/>
  <c r="G107" i="7"/>
  <c r="G102" i="7"/>
  <c r="H99" i="7"/>
  <c r="G94" i="7"/>
  <c r="H91" i="7"/>
  <c r="G86" i="7"/>
  <c r="AD109" i="7"/>
  <c r="G109" i="7" s="1"/>
  <c r="H116" i="7"/>
  <c r="H115" i="7"/>
  <c r="G110" i="7"/>
  <c r="H107" i="7"/>
  <c r="H98" i="7"/>
  <c r="G97" i="7"/>
  <c r="H90" i="7"/>
  <c r="G89" i="7"/>
  <c r="H79" i="7"/>
  <c r="G78" i="7"/>
  <c r="H76" i="7"/>
  <c r="G113" i="7"/>
  <c r="H106" i="7"/>
  <c r="G105" i="7"/>
  <c r="H97" i="7"/>
  <c r="H85" i="7"/>
  <c r="H78" i="7"/>
  <c r="G116" i="7"/>
  <c r="H114" i="7"/>
  <c r="H113" i="7"/>
  <c r="G108" i="7"/>
  <c r="H105" i="7"/>
  <c r="H104" i="7"/>
  <c r="G103" i="7"/>
  <c r="H96" i="7"/>
  <c r="G95" i="7"/>
  <c r="H89" i="7"/>
  <c r="H88" i="7"/>
  <c r="G87" i="7"/>
  <c r="AD92" i="7"/>
  <c r="G92" i="7" s="1"/>
  <c r="G111" i="7"/>
  <c r="H103" i="7"/>
  <c r="G98" i="7"/>
  <c r="H95" i="7"/>
  <c r="G90" i="7"/>
  <c r="H82" i="7"/>
  <c r="G79" i="7"/>
  <c r="G114" i="7"/>
  <c r="H112" i="7"/>
  <c r="H111" i="7"/>
  <c r="G106" i="7"/>
  <c r="H102" i="7"/>
  <c r="G101" i="7"/>
  <c r="H94" i="7"/>
  <c r="G93" i="7"/>
  <c r="H87" i="7"/>
  <c r="H86" i="7"/>
  <c r="G85" i="7"/>
  <c r="G84" i="7"/>
  <c r="G76" i="7"/>
  <c r="AD100" i="7"/>
  <c r="G100" i="7" s="1"/>
  <c r="AD83" i="7"/>
  <c r="G83" i="7" s="1"/>
  <c r="H110" i="7"/>
  <c r="H101" i="7"/>
  <c r="G96" i="7"/>
  <c r="H93" i="7"/>
  <c r="G88" i="7"/>
  <c r="H84" i="7"/>
  <c r="G104" i="7"/>
  <c r="AB181" i="7"/>
  <c r="G181" i="7" s="1"/>
  <c r="AC148" i="7"/>
  <c r="G148" i="7" s="1"/>
  <c r="G161" i="7"/>
  <c r="G157" i="7"/>
  <c r="H155" i="7"/>
  <c r="G149" i="7"/>
  <c r="H147" i="7"/>
  <c r="G141" i="7"/>
  <c r="H139" i="7"/>
  <c r="G133" i="7"/>
  <c r="H131" i="7"/>
  <c r="H130" i="7"/>
  <c r="G119" i="7"/>
  <c r="H127" i="7"/>
  <c r="H122" i="7"/>
  <c r="H183" i="7"/>
  <c r="H176" i="7"/>
  <c r="H166" i="7"/>
  <c r="G164" i="7"/>
  <c r="H154" i="7"/>
  <c r="G152" i="7"/>
  <c r="H146" i="7"/>
  <c r="G144" i="7"/>
  <c r="H138" i="7"/>
  <c r="G136" i="7"/>
  <c r="G123" i="7"/>
  <c r="G118" i="7"/>
  <c r="H165" i="7"/>
  <c r="G155" i="7"/>
  <c r="H153" i="7"/>
  <c r="G147" i="7"/>
  <c r="H145" i="7"/>
  <c r="G139" i="7"/>
  <c r="H137" i="7"/>
  <c r="G131" i="7"/>
  <c r="H123" i="7"/>
  <c r="G127" i="7"/>
  <c r="H177" i="7"/>
  <c r="H164" i="7"/>
  <c r="G162" i="7"/>
  <c r="G158" i="7"/>
  <c r="H152" i="7"/>
  <c r="G150" i="7"/>
  <c r="H144" i="7"/>
  <c r="G142" i="7"/>
  <c r="H136" i="7"/>
  <c r="G134" i="7"/>
  <c r="G121" i="7"/>
  <c r="G165" i="7"/>
  <c r="H163" i="7"/>
  <c r="G160" i="7"/>
  <c r="G153" i="7"/>
  <c r="H151" i="7"/>
  <c r="G145" i="7"/>
  <c r="H143" i="7"/>
  <c r="G137" i="7"/>
  <c r="H135" i="7"/>
  <c r="H121" i="7"/>
  <c r="H179" i="7"/>
  <c r="H162" i="7"/>
  <c r="H158" i="7"/>
  <c r="G156" i="7"/>
  <c r="H150" i="7"/>
  <c r="H142" i="7"/>
  <c r="G140" i="7"/>
  <c r="H134" i="7"/>
  <c r="G128" i="7"/>
  <c r="G163" i="7"/>
  <c r="H161" i="7"/>
  <c r="H160" i="7"/>
  <c r="H159" i="7"/>
  <c r="H157" i="7"/>
  <c r="G151" i="7"/>
  <c r="H149" i="7"/>
  <c r="G143" i="7"/>
  <c r="H141" i="7"/>
  <c r="G135" i="7"/>
  <c r="H133" i="7"/>
  <c r="H119" i="7"/>
  <c r="H128" i="7"/>
  <c r="H118" i="7"/>
  <c r="G203" i="7"/>
  <c r="G201" i="7"/>
  <c r="G199" i="7"/>
  <c r="G197" i="7"/>
  <c r="G195" i="7"/>
  <c r="G193" i="7"/>
  <c r="G191" i="7"/>
  <c r="G189" i="7"/>
  <c r="G187" i="7"/>
  <c r="G185" i="7"/>
  <c r="G183" i="7"/>
  <c r="G179" i="7"/>
  <c r="G177" i="7"/>
  <c r="G176" i="7"/>
  <c r="G170" i="7"/>
  <c r="H170" i="7"/>
  <c r="AC159" i="7"/>
  <c r="G159" i="7" s="1"/>
  <c r="G175" i="7"/>
  <c r="H168" i="7"/>
  <c r="G168" i="7"/>
  <c r="H195" i="7"/>
  <c r="H193" i="7"/>
  <c r="H191" i="7"/>
  <c r="H189" i="7"/>
  <c r="H187" i="7"/>
  <c r="H185" i="7"/>
  <c r="H203" i="7"/>
  <c r="H202" i="7"/>
  <c r="H201" i="7"/>
  <c r="H200" i="7"/>
  <c r="H199" i="7"/>
  <c r="H198" i="7"/>
  <c r="H197" i="7"/>
  <c r="H196" i="7"/>
  <c r="H194" i="7"/>
  <c r="H192" i="7"/>
  <c r="H190" i="7"/>
  <c r="H188" i="7"/>
  <c r="H186" i="7"/>
  <c r="H184" i="7"/>
  <c r="H182" i="7"/>
  <c r="H180" i="7"/>
  <c r="H178" i="7"/>
  <c r="H175" i="7"/>
  <c r="AC196" i="7"/>
  <c r="G196" i="7" s="1"/>
  <c r="AC192" i="7"/>
  <c r="G192" i="7" s="1"/>
  <c r="AC182" i="7"/>
  <c r="G182" i="7" s="1"/>
  <c r="AC200" i="7"/>
  <c r="G200" i="7" s="1"/>
  <c r="AC186" i="7"/>
  <c r="G186" i="7" s="1"/>
  <c r="AC184" i="7"/>
  <c r="G184" i="7" s="1"/>
  <c r="AC202" i="7"/>
  <c r="G202" i="7" s="1"/>
  <c r="AC194" i="7"/>
  <c r="G194" i="7" s="1"/>
  <c r="AC188" i="7"/>
  <c r="G188" i="7" s="1"/>
  <c r="AC180" i="7"/>
  <c r="G180" i="7" s="1"/>
  <c r="AC178" i="7"/>
  <c r="G178" i="7" s="1"/>
  <c r="AC198" i="7"/>
  <c r="G198" i="7" s="1"/>
  <c r="AC190" i="7"/>
  <c r="G190" i="7" s="1"/>
  <c r="I36" i="2" l="1"/>
  <c r="I10" i="2"/>
  <c r="K10" i="2"/>
  <c r="S10" i="2"/>
  <c r="AA10" i="2" s="1"/>
  <c r="W10" i="2"/>
  <c r="M10" i="2"/>
  <c r="O10" i="2"/>
  <c r="Q10" i="2"/>
  <c r="Y10" i="2"/>
  <c r="Y318" i="7"/>
  <c r="AG318" i="7" s="1"/>
  <c r="Q318" i="7"/>
  <c r="AF318" i="7" s="1"/>
  <c r="O318" i="7"/>
  <c r="AE318" i="7" s="1"/>
  <c r="M318" i="7"/>
  <c r="AD318" i="7" s="1"/>
  <c r="W318" i="7"/>
  <c r="U318" i="7"/>
  <c r="AB318" i="7" s="1"/>
  <c r="S318" i="7"/>
  <c r="AA318" i="7" s="1"/>
  <c r="K318" i="7"/>
  <c r="Z318" i="7" s="1"/>
  <c r="I318" i="7"/>
  <c r="Y317" i="7"/>
  <c r="AG317" i="7" s="1"/>
  <c r="Q317" i="7"/>
  <c r="AF317" i="7" s="1"/>
  <c r="O317" i="7"/>
  <c r="AE317" i="7" s="1"/>
  <c r="M317" i="7"/>
  <c r="AD317" i="7" s="1"/>
  <c r="W317" i="7"/>
  <c r="AC317" i="7" s="1"/>
  <c r="U317" i="7"/>
  <c r="AB317" i="7" s="1"/>
  <c r="S317" i="7"/>
  <c r="AA317" i="7" s="1"/>
  <c r="K317" i="7"/>
  <c r="Z317" i="7" s="1"/>
  <c r="I317" i="7"/>
  <c r="Y316" i="7"/>
  <c r="AG316" i="7" s="1"/>
  <c r="Q316" i="7"/>
  <c r="AF316" i="7" s="1"/>
  <c r="O316" i="7"/>
  <c r="AE316" i="7" s="1"/>
  <c r="M316" i="7"/>
  <c r="AD316" i="7" s="1"/>
  <c r="W316" i="7"/>
  <c r="U316" i="7"/>
  <c r="AB316" i="7" s="1"/>
  <c r="S316" i="7"/>
  <c r="AA316" i="7" s="1"/>
  <c r="K316" i="7"/>
  <c r="Z316" i="7" s="1"/>
  <c r="I316" i="7"/>
  <c r="Y315" i="7"/>
  <c r="AG315" i="7" s="1"/>
  <c r="Q315" i="7"/>
  <c r="AF315" i="7" s="1"/>
  <c r="O315" i="7"/>
  <c r="AE315" i="7" s="1"/>
  <c r="M315" i="7"/>
  <c r="W315" i="7"/>
  <c r="AC315" i="7" s="1"/>
  <c r="U315" i="7"/>
  <c r="AB315" i="7" s="1"/>
  <c r="S315" i="7"/>
  <c r="AA315" i="7" s="1"/>
  <c r="K315" i="7"/>
  <c r="Z315" i="7" s="1"/>
  <c r="I315" i="7"/>
  <c r="Y314" i="7"/>
  <c r="AG314" i="7" s="1"/>
  <c r="Q314" i="7"/>
  <c r="AF314" i="7" s="1"/>
  <c r="O314" i="7"/>
  <c r="AE314" i="7" s="1"/>
  <c r="M314" i="7"/>
  <c r="AD314" i="7" s="1"/>
  <c r="W314" i="7"/>
  <c r="U314" i="7"/>
  <c r="AB314" i="7" s="1"/>
  <c r="S314" i="7"/>
  <c r="AA314" i="7" s="1"/>
  <c r="K314" i="7"/>
  <c r="Z314" i="7" s="1"/>
  <c r="I314" i="7"/>
  <c r="Y313" i="7"/>
  <c r="AG313" i="7" s="1"/>
  <c r="Q313" i="7"/>
  <c r="AF313" i="7" s="1"/>
  <c r="O313" i="7"/>
  <c r="AE313" i="7" s="1"/>
  <c r="M313" i="7"/>
  <c r="W313" i="7"/>
  <c r="AC313" i="7" s="1"/>
  <c r="U313" i="7"/>
  <c r="AB313" i="7" s="1"/>
  <c r="S313" i="7"/>
  <c r="AA313" i="7" s="1"/>
  <c r="K313" i="7"/>
  <c r="Z313" i="7" s="1"/>
  <c r="I313" i="7"/>
  <c r="Y312" i="7"/>
  <c r="AG312" i="7" s="1"/>
  <c r="Q312" i="7"/>
  <c r="AF312" i="7" s="1"/>
  <c r="O312" i="7"/>
  <c r="AE312" i="7" s="1"/>
  <c r="M312" i="7"/>
  <c r="AD312" i="7" s="1"/>
  <c r="W312" i="7"/>
  <c r="U312" i="7"/>
  <c r="AB312" i="7" s="1"/>
  <c r="S312" i="7"/>
  <c r="AA312" i="7" s="1"/>
  <c r="K312" i="7"/>
  <c r="Z312" i="7" s="1"/>
  <c r="I312" i="7"/>
  <c r="Y311" i="7"/>
  <c r="AG311" i="7" s="1"/>
  <c r="Q311" i="7"/>
  <c r="AF311" i="7" s="1"/>
  <c r="O311" i="7"/>
  <c r="AE311" i="7" s="1"/>
  <c r="M311" i="7"/>
  <c r="AD311" i="7" s="1"/>
  <c r="W311" i="7"/>
  <c r="AC311" i="7" s="1"/>
  <c r="U311" i="7"/>
  <c r="AB311" i="7" s="1"/>
  <c r="S311" i="7"/>
  <c r="AA311" i="7" s="1"/>
  <c r="K311" i="7"/>
  <c r="Z311" i="7" s="1"/>
  <c r="I311" i="7"/>
  <c r="Y310" i="7"/>
  <c r="AG310" i="7" s="1"/>
  <c r="Q310" i="7"/>
  <c r="AF310" i="7" s="1"/>
  <c r="O310" i="7"/>
  <c r="AE310" i="7" s="1"/>
  <c r="M310" i="7"/>
  <c r="AD310" i="7" s="1"/>
  <c r="W310" i="7"/>
  <c r="U310" i="7"/>
  <c r="AB310" i="7" s="1"/>
  <c r="S310" i="7"/>
  <c r="AA310" i="7" s="1"/>
  <c r="K310" i="7"/>
  <c r="Z310" i="7" s="1"/>
  <c r="I310" i="7"/>
  <c r="Y309" i="7"/>
  <c r="AG309" i="7" s="1"/>
  <c r="Q309" i="7"/>
  <c r="AF309" i="7" s="1"/>
  <c r="O309" i="7"/>
  <c r="AE309" i="7" s="1"/>
  <c r="M309" i="7"/>
  <c r="AD309" i="7" s="1"/>
  <c r="W309" i="7"/>
  <c r="AC309" i="7" s="1"/>
  <c r="U309" i="7"/>
  <c r="AB309" i="7" s="1"/>
  <c r="S309" i="7"/>
  <c r="AA309" i="7" s="1"/>
  <c r="K309" i="7"/>
  <c r="Z309" i="7" s="1"/>
  <c r="I309" i="7"/>
  <c r="Y308" i="7"/>
  <c r="AG308" i="7" s="1"/>
  <c r="Q308" i="7"/>
  <c r="AF308" i="7" s="1"/>
  <c r="O308" i="7"/>
  <c r="AE308" i="7" s="1"/>
  <c r="M308" i="7"/>
  <c r="AD308" i="7" s="1"/>
  <c r="W308" i="7"/>
  <c r="AC308" i="7" s="1"/>
  <c r="U308" i="7"/>
  <c r="AB308" i="7" s="1"/>
  <c r="S308" i="7"/>
  <c r="AA308" i="7" s="1"/>
  <c r="K308" i="7"/>
  <c r="Z308" i="7" s="1"/>
  <c r="I308" i="7"/>
  <c r="Y307" i="7"/>
  <c r="AG307" i="7" s="1"/>
  <c r="Q307" i="7"/>
  <c r="AF307" i="7" s="1"/>
  <c r="O307" i="7"/>
  <c r="M307" i="7"/>
  <c r="AD307" i="7" s="1"/>
  <c r="W307" i="7"/>
  <c r="AC307" i="7" s="1"/>
  <c r="U307" i="7"/>
  <c r="AB307" i="7" s="1"/>
  <c r="S307" i="7"/>
  <c r="AA307" i="7" s="1"/>
  <c r="K307" i="7"/>
  <c r="Z307" i="7" s="1"/>
  <c r="I307" i="7"/>
  <c r="Y306" i="7"/>
  <c r="AG306" i="7" s="1"/>
  <c r="Q306" i="7"/>
  <c r="AF306" i="7" s="1"/>
  <c r="O306" i="7"/>
  <c r="AE306" i="7" s="1"/>
  <c r="M306" i="7"/>
  <c r="AD306" i="7" s="1"/>
  <c r="W306" i="7"/>
  <c r="U306" i="7"/>
  <c r="AB306" i="7" s="1"/>
  <c r="S306" i="7"/>
  <c r="AA306" i="7" s="1"/>
  <c r="K306" i="7"/>
  <c r="Z306" i="7" s="1"/>
  <c r="I306" i="7"/>
  <c r="Y305" i="7"/>
  <c r="AG305" i="7" s="1"/>
  <c r="Q305" i="7"/>
  <c r="AF305" i="7" s="1"/>
  <c r="O305" i="7"/>
  <c r="AE305" i="7" s="1"/>
  <c r="M305" i="7"/>
  <c r="AD305" i="7" s="1"/>
  <c r="W305" i="7"/>
  <c r="AC305" i="7" s="1"/>
  <c r="U305" i="7"/>
  <c r="AB305" i="7" s="1"/>
  <c r="S305" i="7"/>
  <c r="AA305" i="7" s="1"/>
  <c r="K305" i="7"/>
  <c r="Z305" i="7" s="1"/>
  <c r="I305" i="7"/>
  <c r="Y304" i="7"/>
  <c r="AG304" i="7" s="1"/>
  <c r="Q304" i="7"/>
  <c r="AF304" i="7" s="1"/>
  <c r="O304" i="7"/>
  <c r="AE304" i="7" s="1"/>
  <c r="M304" i="7"/>
  <c r="AD304" i="7" s="1"/>
  <c r="W304" i="7"/>
  <c r="U304" i="7"/>
  <c r="AB304" i="7" s="1"/>
  <c r="S304" i="7"/>
  <c r="AA304" i="7" s="1"/>
  <c r="K304" i="7"/>
  <c r="Z304" i="7" s="1"/>
  <c r="I304" i="7"/>
  <c r="Y303" i="7"/>
  <c r="AG303" i="7" s="1"/>
  <c r="Q303" i="7"/>
  <c r="AF303" i="7" s="1"/>
  <c r="O303" i="7"/>
  <c r="AE303" i="7" s="1"/>
  <c r="M303" i="7"/>
  <c r="AD303" i="7" s="1"/>
  <c r="W303" i="7"/>
  <c r="AC303" i="7" s="1"/>
  <c r="U303" i="7"/>
  <c r="AB303" i="7" s="1"/>
  <c r="S303" i="7"/>
  <c r="AA303" i="7" s="1"/>
  <c r="K303" i="7"/>
  <c r="Z303" i="7" s="1"/>
  <c r="I303" i="7"/>
  <c r="Y302" i="7"/>
  <c r="AG302" i="7" s="1"/>
  <c r="Q302" i="7"/>
  <c r="AF302" i="7" s="1"/>
  <c r="O302" i="7"/>
  <c r="AE302" i="7" s="1"/>
  <c r="M302" i="7"/>
  <c r="AD302" i="7" s="1"/>
  <c r="W302" i="7"/>
  <c r="U302" i="7"/>
  <c r="AB302" i="7" s="1"/>
  <c r="S302" i="7"/>
  <c r="AA302" i="7" s="1"/>
  <c r="K302" i="7"/>
  <c r="Z302" i="7" s="1"/>
  <c r="I302" i="7"/>
  <c r="Y301" i="7"/>
  <c r="AG301" i="7" s="1"/>
  <c r="Q301" i="7"/>
  <c r="AF301" i="7" s="1"/>
  <c r="O301" i="7"/>
  <c r="AE301" i="7" s="1"/>
  <c r="M301" i="7"/>
  <c r="AD301" i="7" s="1"/>
  <c r="W301" i="7"/>
  <c r="AC301" i="7" s="1"/>
  <c r="U301" i="7"/>
  <c r="AB301" i="7" s="1"/>
  <c r="S301" i="7"/>
  <c r="AA301" i="7" s="1"/>
  <c r="K301" i="7"/>
  <c r="Z301" i="7" s="1"/>
  <c r="I301" i="7"/>
  <c r="Y300" i="7"/>
  <c r="AG300" i="7" s="1"/>
  <c r="Q300" i="7"/>
  <c r="AF300" i="7" s="1"/>
  <c r="O300" i="7"/>
  <c r="AE300" i="7" s="1"/>
  <c r="M300" i="7"/>
  <c r="AD300" i="7" s="1"/>
  <c r="W300" i="7"/>
  <c r="U300" i="7"/>
  <c r="AB300" i="7" s="1"/>
  <c r="S300" i="7"/>
  <c r="AA300" i="7" s="1"/>
  <c r="K300" i="7"/>
  <c r="Z300" i="7" s="1"/>
  <c r="I300" i="7"/>
  <c r="Y299" i="7"/>
  <c r="AG299" i="7" s="1"/>
  <c r="Q299" i="7"/>
  <c r="AF299" i="7" s="1"/>
  <c r="O299" i="7"/>
  <c r="AE299" i="7" s="1"/>
  <c r="M299" i="7"/>
  <c r="AD299" i="7" s="1"/>
  <c r="W299" i="7"/>
  <c r="AC299" i="7" s="1"/>
  <c r="U299" i="7"/>
  <c r="AB299" i="7" s="1"/>
  <c r="S299" i="7"/>
  <c r="AA299" i="7" s="1"/>
  <c r="K299" i="7"/>
  <c r="Z299" i="7" s="1"/>
  <c r="I299" i="7"/>
  <c r="Y298" i="7"/>
  <c r="AG298" i="7" s="1"/>
  <c r="Q298" i="7"/>
  <c r="AF298" i="7" s="1"/>
  <c r="O298" i="7"/>
  <c r="AE298" i="7" s="1"/>
  <c r="M298" i="7"/>
  <c r="AD298" i="7" s="1"/>
  <c r="W298" i="7"/>
  <c r="U298" i="7"/>
  <c r="AB298" i="7" s="1"/>
  <c r="S298" i="7"/>
  <c r="AA298" i="7" s="1"/>
  <c r="K298" i="7"/>
  <c r="Z298" i="7" s="1"/>
  <c r="I298" i="7"/>
  <c r="Y297" i="7"/>
  <c r="AG297" i="7" s="1"/>
  <c r="Q297" i="7"/>
  <c r="AF297" i="7" s="1"/>
  <c r="O297" i="7"/>
  <c r="AE297" i="7" s="1"/>
  <c r="M297" i="7"/>
  <c r="AD297" i="7" s="1"/>
  <c r="W297" i="7"/>
  <c r="AC297" i="7" s="1"/>
  <c r="U297" i="7"/>
  <c r="AB297" i="7" s="1"/>
  <c r="S297" i="7"/>
  <c r="AA297" i="7" s="1"/>
  <c r="K297" i="7"/>
  <c r="I297" i="7"/>
  <c r="Y296" i="7"/>
  <c r="AG296" i="7" s="1"/>
  <c r="Q296" i="7"/>
  <c r="AF296" i="7" s="1"/>
  <c r="O296" i="7"/>
  <c r="AE296" i="7" s="1"/>
  <c r="M296" i="7"/>
  <c r="AD296" i="7" s="1"/>
  <c r="W296" i="7"/>
  <c r="U296" i="7"/>
  <c r="AB296" i="7" s="1"/>
  <c r="S296" i="7"/>
  <c r="AA296" i="7" s="1"/>
  <c r="K296" i="7"/>
  <c r="Z296" i="7" s="1"/>
  <c r="I296" i="7"/>
  <c r="Y295" i="7"/>
  <c r="AG295" i="7" s="1"/>
  <c r="Q295" i="7"/>
  <c r="AF295" i="7" s="1"/>
  <c r="O295" i="7"/>
  <c r="AE295" i="7" s="1"/>
  <c r="M295" i="7"/>
  <c r="AD295" i="7" s="1"/>
  <c r="W295" i="7"/>
  <c r="AC295" i="7" s="1"/>
  <c r="U295" i="7"/>
  <c r="AB295" i="7" s="1"/>
  <c r="S295" i="7"/>
  <c r="AA295" i="7" s="1"/>
  <c r="K295" i="7"/>
  <c r="Z295" i="7" s="1"/>
  <c r="I295" i="7"/>
  <c r="Y294" i="7"/>
  <c r="AG294" i="7" s="1"/>
  <c r="Q294" i="7"/>
  <c r="AF294" i="7" s="1"/>
  <c r="O294" i="7"/>
  <c r="AE294" i="7" s="1"/>
  <c r="M294" i="7"/>
  <c r="AD294" i="7" s="1"/>
  <c r="W294" i="7"/>
  <c r="U294" i="7"/>
  <c r="AB294" i="7" s="1"/>
  <c r="S294" i="7"/>
  <c r="AA294" i="7" s="1"/>
  <c r="K294" i="7"/>
  <c r="Z294" i="7" s="1"/>
  <c r="I294" i="7"/>
  <c r="Y293" i="7"/>
  <c r="AG293" i="7" s="1"/>
  <c r="Q293" i="7"/>
  <c r="AF293" i="7" s="1"/>
  <c r="O293" i="7"/>
  <c r="AE293" i="7" s="1"/>
  <c r="M293" i="7"/>
  <c r="AD293" i="7" s="1"/>
  <c r="W293" i="7"/>
  <c r="AC293" i="7" s="1"/>
  <c r="U293" i="7"/>
  <c r="AB293" i="7" s="1"/>
  <c r="S293" i="7"/>
  <c r="AA293" i="7" s="1"/>
  <c r="K293" i="7"/>
  <c r="Z293" i="7" s="1"/>
  <c r="I293" i="7"/>
  <c r="Y292" i="7"/>
  <c r="AG292" i="7" s="1"/>
  <c r="Q292" i="7"/>
  <c r="AF292" i="7" s="1"/>
  <c r="O292" i="7"/>
  <c r="AE292" i="7" s="1"/>
  <c r="M292" i="7"/>
  <c r="W292" i="7"/>
  <c r="AC292" i="7" s="1"/>
  <c r="U292" i="7"/>
  <c r="AB292" i="7" s="1"/>
  <c r="S292" i="7"/>
  <c r="AA292" i="7" s="1"/>
  <c r="K292" i="7"/>
  <c r="Z292" i="7" s="1"/>
  <c r="I292" i="7"/>
  <c r="Y291" i="7"/>
  <c r="AG291" i="7" s="1"/>
  <c r="Q291" i="7"/>
  <c r="AF291" i="7" s="1"/>
  <c r="O291" i="7"/>
  <c r="AE291" i="7" s="1"/>
  <c r="M291" i="7"/>
  <c r="AD291" i="7" s="1"/>
  <c r="W291" i="7"/>
  <c r="AC291" i="7" s="1"/>
  <c r="U291" i="7"/>
  <c r="AB291" i="7" s="1"/>
  <c r="S291" i="7"/>
  <c r="AA291" i="7" s="1"/>
  <c r="K291" i="7"/>
  <c r="I291" i="7"/>
  <c r="Y289" i="7"/>
  <c r="AG289" i="7" s="1"/>
  <c r="Q289" i="7"/>
  <c r="AF289" i="7" s="1"/>
  <c r="O289" i="7"/>
  <c r="AE289" i="7" s="1"/>
  <c r="M289" i="7"/>
  <c r="W289" i="7"/>
  <c r="AC289" i="7" s="1"/>
  <c r="U289" i="7"/>
  <c r="AB289" i="7" s="1"/>
  <c r="S289" i="7"/>
  <c r="AA289" i="7" s="1"/>
  <c r="K289" i="7"/>
  <c r="Z289" i="7" s="1"/>
  <c r="I289" i="7"/>
  <c r="Y290" i="7"/>
  <c r="AG290" i="7" s="1"/>
  <c r="Q290" i="7"/>
  <c r="AF290" i="7" s="1"/>
  <c r="O290" i="7"/>
  <c r="AE290" i="7" s="1"/>
  <c r="M290" i="7"/>
  <c r="AD290" i="7" s="1"/>
  <c r="W290" i="7"/>
  <c r="AC290" i="7" s="1"/>
  <c r="U290" i="7"/>
  <c r="AB290" i="7" s="1"/>
  <c r="S290" i="7"/>
  <c r="AA290" i="7" s="1"/>
  <c r="K290" i="7"/>
  <c r="Z290" i="7" s="1"/>
  <c r="I290" i="7"/>
  <c r="Y287" i="7"/>
  <c r="AG287" i="7" s="1"/>
  <c r="Q287" i="7"/>
  <c r="AF287" i="7" s="1"/>
  <c r="O287" i="7"/>
  <c r="AE287" i="7" s="1"/>
  <c r="M287" i="7"/>
  <c r="AD287" i="7" s="1"/>
  <c r="W287" i="7"/>
  <c r="AC287" i="7" s="1"/>
  <c r="U287" i="7"/>
  <c r="AB287" i="7" s="1"/>
  <c r="S287" i="7"/>
  <c r="AA287" i="7" s="1"/>
  <c r="K287" i="7"/>
  <c r="Z287" i="7" s="1"/>
  <c r="I287" i="7"/>
  <c r="Y286" i="7"/>
  <c r="AG286" i="7" s="1"/>
  <c r="Q286" i="7"/>
  <c r="AF286" i="7" s="1"/>
  <c r="O286" i="7"/>
  <c r="AE286" i="7" s="1"/>
  <c r="M286" i="7"/>
  <c r="AD286" i="7" s="1"/>
  <c r="W286" i="7"/>
  <c r="AC286" i="7" s="1"/>
  <c r="U286" i="7"/>
  <c r="AB286" i="7" s="1"/>
  <c r="S286" i="7"/>
  <c r="AA286" i="7" s="1"/>
  <c r="K286" i="7"/>
  <c r="I286" i="7"/>
  <c r="Y285" i="7"/>
  <c r="AG285" i="7" s="1"/>
  <c r="Q285" i="7"/>
  <c r="AF285" i="7" s="1"/>
  <c r="O285" i="7"/>
  <c r="AE285" i="7" s="1"/>
  <c r="M285" i="7"/>
  <c r="AD285" i="7" s="1"/>
  <c r="W285" i="7"/>
  <c r="AC285" i="7" s="1"/>
  <c r="U285" i="7"/>
  <c r="AB285" i="7" s="1"/>
  <c r="S285" i="7"/>
  <c r="AA285" i="7" s="1"/>
  <c r="K285" i="7"/>
  <c r="Z285" i="7" s="1"/>
  <c r="I285" i="7"/>
  <c r="Y284" i="7"/>
  <c r="AG284" i="7" s="1"/>
  <c r="Q284" i="7"/>
  <c r="AF284" i="7" s="1"/>
  <c r="O284" i="7"/>
  <c r="AE284" i="7" s="1"/>
  <c r="M284" i="7"/>
  <c r="AD284" i="7" s="1"/>
  <c r="W284" i="7"/>
  <c r="AC284" i="7" s="1"/>
  <c r="U284" i="7"/>
  <c r="AB284" i="7" s="1"/>
  <c r="S284" i="7"/>
  <c r="AA284" i="7" s="1"/>
  <c r="K284" i="7"/>
  <c r="I284" i="7"/>
  <c r="Y283" i="7"/>
  <c r="AG283" i="7" s="1"/>
  <c r="Q283" i="7"/>
  <c r="AF283" i="7" s="1"/>
  <c r="O283" i="7"/>
  <c r="AE283" i="7" s="1"/>
  <c r="M283" i="7"/>
  <c r="W283" i="7"/>
  <c r="AC283" i="7" s="1"/>
  <c r="U283" i="7"/>
  <c r="AB283" i="7" s="1"/>
  <c r="S283" i="7"/>
  <c r="AA283" i="7" s="1"/>
  <c r="K283" i="7"/>
  <c r="Z283" i="7" s="1"/>
  <c r="I283" i="7"/>
  <c r="Y282" i="7"/>
  <c r="AG282" i="7" s="1"/>
  <c r="Q282" i="7"/>
  <c r="AF282" i="7" s="1"/>
  <c r="O282" i="7"/>
  <c r="AE282" i="7" s="1"/>
  <c r="M282" i="7"/>
  <c r="AD282" i="7" s="1"/>
  <c r="W282" i="7"/>
  <c r="U282" i="7"/>
  <c r="AB282" i="7" s="1"/>
  <c r="S282" i="7"/>
  <c r="AA282" i="7" s="1"/>
  <c r="K282" i="7"/>
  <c r="Z282" i="7" s="1"/>
  <c r="I282" i="7"/>
  <c r="Y281" i="7"/>
  <c r="AG281" i="7" s="1"/>
  <c r="Q281" i="7"/>
  <c r="AF281" i="7" s="1"/>
  <c r="O281" i="7"/>
  <c r="AE281" i="7" s="1"/>
  <c r="M281" i="7"/>
  <c r="W281" i="7"/>
  <c r="AC281" i="7" s="1"/>
  <c r="U281" i="7"/>
  <c r="AB281" i="7" s="1"/>
  <c r="S281" i="7"/>
  <c r="AA281" i="7" s="1"/>
  <c r="K281" i="7"/>
  <c r="Z281" i="7" s="1"/>
  <c r="I281" i="7"/>
  <c r="Y280" i="7"/>
  <c r="AG280" i="7" s="1"/>
  <c r="Q280" i="7"/>
  <c r="AF280" i="7" s="1"/>
  <c r="O280" i="7"/>
  <c r="AE280" i="7" s="1"/>
  <c r="M280" i="7"/>
  <c r="AD280" i="7" s="1"/>
  <c r="W280" i="7"/>
  <c r="U280" i="7"/>
  <c r="AB280" i="7" s="1"/>
  <c r="S280" i="7"/>
  <c r="AA280" i="7" s="1"/>
  <c r="K280" i="7"/>
  <c r="Z280" i="7" s="1"/>
  <c r="I280" i="7"/>
  <c r="Y279" i="7"/>
  <c r="AG279" i="7" s="1"/>
  <c r="Q279" i="7"/>
  <c r="AF279" i="7" s="1"/>
  <c r="O279" i="7"/>
  <c r="AE279" i="7" s="1"/>
  <c r="M279" i="7"/>
  <c r="W279" i="7"/>
  <c r="AC279" i="7" s="1"/>
  <c r="U279" i="7"/>
  <c r="AB279" i="7" s="1"/>
  <c r="S279" i="7"/>
  <c r="AA279" i="7" s="1"/>
  <c r="K279" i="7"/>
  <c r="Z279" i="7" s="1"/>
  <c r="I279" i="7"/>
  <c r="Y278" i="7"/>
  <c r="AG278" i="7" s="1"/>
  <c r="Q278" i="7"/>
  <c r="AF278" i="7" s="1"/>
  <c r="O278" i="7"/>
  <c r="AE278" i="7" s="1"/>
  <c r="M278" i="7"/>
  <c r="AD278" i="7" s="1"/>
  <c r="W278" i="7"/>
  <c r="U278" i="7"/>
  <c r="AB278" i="7" s="1"/>
  <c r="S278" i="7"/>
  <c r="AA278" i="7" s="1"/>
  <c r="K278" i="7"/>
  <c r="Z278" i="7" s="1"/>
  <c r="I278" i="7"/>
  <c r="Y277" i="7"/>
  <c r="AG277" i="7" s="1"/>
  <c r="Q277" i="7"/>
  <c r="AF277" i="7" s="1"/>
  <c r="O277" i="7"/>
  <c r="AE277" i="7" s="1"/>
  <c r="M277" i="7"/>
  <c r="W277" i="7"/>
  <c r="AC277" i="7" s="1"/>
  <c r="U277" i="7"/>
  <c r="AB277" i="7" s="1"/>
  <c r="S277" i="7"/>
  <c r="AA277" i="7" s="1"/>
  <c r="K277" i="7"/>
  <c r="Z277" i="7" s="1"/>
  <c r="I277" i="7"/>
  <c r="Y276" i="7"/>
  <c r="AG276" i="7" s="1"/>
  <c r="Q276" i="7"/>
  <c r="AF276" i="7" s="1"/>
  <c r="O276" i="7"/>
  <c r="AE276" i="7" s="1"/>
  <c r="M276" i="7"/>
  <c r="AD276" i="7" s="1"/>
  <c r="W276" i="7"/>
  <c r="U276" i="7"/>
  <c r="AB276" i="7" s="1"/>
  <c r="S276" i="7"/>
  <c r="AA276" i="7" s="1"/>
  <c r="K276" i="7"/>
  <c r="Z276" i="7" s="1"/>
  <c r="I276" i="7"/>
  <c r="Y275" i="7"/>
  <c r="AG275" i="7" s="1"/>
  <c r="Q275" i="7"/>
  <c r="AF275" i="7" s="1"/>
  <c r="O275" i="7"/>
  <c r="AE275" i="7" s="1"/>
  <c r="M275" i="7"/>
  <c r="W275" i="7"/>
  <c r="AC275" i="7" s="1"/>
  <c r="U275" i="7"/>
  <c r="AB275" i="7" s="1"/>
  <c r="S275" i="7"/>
  <c r="AA275" i="7" s="1"/>
  <c r="K275" i="7"/>
  <c r="Z275" i="7" s="1"/>
  <c r="I275" i="7"/>
  <c r="Y274" i="7"/>
  <c r="AG274" i="7" s="1"/>
  <c r="Q274" i="7"/>
  <c r="AF274" i="7" s="1"/>
  <c r="O274" i="7"/>
  <c r="AE274" i="7" s="1"/>
  <c r="M274" i="7"/>
  <c r="AD274" i="7" s="1"/>
  <c r="W274" i="7"/>
  <c r="AC274" i="7" s="1"/>
  <c r="U274" i="7"/>
  <c r="AB274" i="7" s="1"/>
  <c r="S274" i="7"/>
  <c r="AA274" i="7" s="1"/>
  <c r="K274" i="7"/>
  <c r="Z274" i="7" s="1"/>
  <c r="I274" i="7"/>
  <c r="Y273" i="7"/>
  <c r="AG273" i="7" s="1"/>
  <c r="Q273" i="7"/>
  <c r="AF273" i="7" s="1"/>
  <c r="O273" i="7"/>
  <c r="AE273" i="7" s="1"/>
  <c r="M273" i="7"/>
  <c r="AD273" i="7" s="1"/>
  <c r="W273" i="7"/>
  <c r="AC273" i="7" s="1"/>
  <c r="U273" i="7"/>
  <c r="AB273" i="7" s="1"/>
  <c r="S273" i="7"/>
  <c r="AA273" i="7" s="1"/>
  <c r="K273" i="7"/>
  <c r="Z273" i="7" s="1"/>
  <c r="I273" i="7"/>
  <c r="Y270" i="7"/>
  <c r="AG270" i="7" s="1"/>
  <c r="Q270" i="7"/>
  <c r="AF270" i="7" s="1"/>
  <c r="O270" i="7"/>
  <c r="AE270" i="7" s="1"/>
  <c r="M270" i="7"/>
  <c r="AD270" i="7" s="1"/>
  <c r="W270" i="7"/>
  <c r="AC270" i="7" s="1"/>
  <c r="U270" i="7"/>
  <c r="AB270" i="7" s="1"/>
  <c r="S270" i="7"/>
  <c r="AA270" i="7" s="1"/>
  <c r="K270" i="7"/>
  <c r="Z270" i="7" s="1"/>
  <c r="I270" i="7"/>
  <c r="Y267" i="7"/>
  <c r="AG267" i="7" s="1"/>
  <c r="Q267" i="7"/>
  <c r="AF267" i="7" s="1"/>
  <c r="O267" i="7"/>
  <c r="AE267" i="7" s="1"/>
  <c r="M267" i="7"/>
  <c r="AD267" i="7" s="1"/>
  <c r="W267" i="7"/>
  <c r="U267" i="7"/>
  <c r="AB267" i="7" s="1"/>
  <c r="S267" i="7"/>
  <c r="AA267" i="7" s="1"/>
  <c r="K267" i="7"/>
  <c r="Z267" i="7" s="1"/>
  <c r="I267" i="7"/>
  <c r="Y272" i="7"/>
  <c r="AG272" i="7" s="1"/>
  <c r="Q272" i="7"/>
  <c r="AF272" i="7" s="1"/>
  <c r="O272" i="7"/>
  <c r="AE272" i="7" s="1"/>
  <c r="M272" i="7"/>
  <c r="AD272" i="7" s="1"/>
  <c r="W272" i="7"/>
  <c r="U272" i="7"/>
  <c r="AB272" i="7" s="1"/>
  <c r="S272" i="7"/>
  <c r="AA272" i="7" s="1"/>
  <c r="K272" i="7"/>
  <c r="Z272" i="7" s="1"/>
  <c r="I272" i="7"/>
  <c r="Y269" i="7"/>
  <c r="AG269" i="7" s="1"/>
  <c r="Q269" i="7"/>
  <c r="AF269" i="7" s="1"/>
  <c r="O269" i="7"/>
  <c r="AE269" i="7" s="1"/>
  <c r="M269" i="7"/>
  <c r="AD269" i="7" s="1"/>
  <c r="W269" i="7"/>
  <c r="AC269" i="7" s="1"/>
  <c r="U269" i="7"/>
  <c r="AB269" i="7" s="1"/>
  <c r="S269" i="7"/>
  <c r="AA269" i="7" s="1"/>
  <c r="K269" i="7"/>
  <c r="Z269" i="7" s="1"/>
  <c r="I269" i="7"/>
  <c r="Y268" i="7"/>
  <c r="AG268" i="7" s="1"/>
  <c r="Q268" i="7"/>
  <c r="AF268" i="7" s="1"/>
  <c r="O268" i="7"/>
  <c r="AE268" i="7" s="1"/>
  <c r="M268" i="7"/>
  <c r="AD268" i="7" s="1"/>
  <c r="W268" i="7"/>
  <c r="AC268" i="7" s="1"/>
  <c r="U268" i="7"/>
  <c r="AB268" i="7" s="1"/>
  <c r="S268" i="7"/>
  <c r="AA268" i="7" s="1"/>
  <c r="K268" i="7"/>
  <c r="Z268" i="7" s="1"/>
  <c r="I268" i="7"/>
  <c r="Y271" i="7"/>
  <c r="AG271" i="7" s="1"/>
  <c r="Q271" i="7"/>
  <c r="AF271" i="7" s="1"/>
  <c r="O271" i="7"/>
  <c r="AE271" i="7" s="1"/>
  <c r="M271" i="7"/>
  <c r="AD271" i="7" s="1"/>
  <c r="W271" i="7"/>
  <c r="AC271" i="7" s="1"/>
  <c r="U271" i="7"/>
  <c r="AB271" i="7" s="1"/>
  <c r="S271" i="7"/>
  <c r="AA271" i="7" s="1"/>
  <c r="K271" i="7"/>
  <c r="Z271" i="7" s="1"/>
  <c r="I271" i="7"/>
  <c r="Y266" i="7"/>
  <c r="AG266" i="7" s="1"/>
  <c r="Q266" i="7"/>
  <c r="AF266" i="7" s="1"/>
  <c r="O266" i="7"/>
  <c r="AE266" i="7" s="1"/>
  <c r="M266" i="7"/>
  <c r="AD266" i="7" s="1"/>
  <c r="W266" i="7"/>
  <c r="AC266" i="7" s="1"/>
  <c r="U266" i="7"/>
  <c r="AB266" i="7" s="1"/>
  <c r="S266" i="7"/>
  <c r="AA266" i="7" s="1"/>
  <c r="K266" i="7"/>
  <c r="Z266" i="7" s="1"/>
  <c r="I266" i="7"/>
  <c r="Y264" i="7"/>
  <c r="AG264" i="7" s="1"/>
  <c r="Q264" i="7"/>
  <c r="AF264" i="7" s="1"/>
  <c r="O264" i="7"/>
  <c r="AE264" i="7" s="1"/>
  <c r="M264" i="7"/>
  <c r="AD264" i="7" s="1"/>
  <c r="W264" i="7"/>
  <c r="AC264" i="7" s="1"/>
  <c r="U264" i="7"/>
  <c r="AB264" i="7" s="1"/>
  <c r="S264" i="7"/>
  <c r="AA264" i="7" s="1"/>
  <c r="K264" i="7"/>
  <c r="Z264" i="7" s="1"/>
  <c r="I264" i="7"/>
  <c r="Y263" i="7"/>
  <c r="Q263" i="7"/>
  <c r="AF263" i="7" s="1"/>
  <c r="O263" i="7"/>
  <c r="AE263" i="7" s="1"/>
  <c r="M263" i="7"/>
  <c r="AD263" i="7" s="1"/>
  <c r="W263" i="7"/>
  <c r="AC263" i="7" s="1"/>
  <c r="U263" i="7"/>
  <c r="AB263" i="7" s="1"/>
  <c r="S263" i="7"/>
  <c r="AA263" i="7" s="1"/>
  <c r="K263" i="7"/>
  <c r="Z263" i="7" s="1"/>
  <c r="I263" i="7"/>
  <c r="Y262" i="7"/>
  <c r="AG262" i="7" s="1"/>
  <c r="Q262" i="7"/>
  <c r="AF262" i="7" s="1"/>
  <c r="O262" i="7"/>
  <c r="AE262" i="7" s="1"/>
  <c r="M262" i="7"/>
  <c r="AD262" i="7" s="1"/>
  <c r="W262" i="7"/>
  <c r="AC262" i="7" s="1"/>
  <c r="U262" i="7"/>
  <c r="AB262" i="7" s="1"/>
  <c r="S262" i="7"/>
  <c r="AA262" i="7" s="1"/>
  <c r="K262" i="7"/>
  <c r="Z262" i="7" s="1"/>
  <c r="I262" i="7"/>
  <c r="Y261" i="7"/>
  <c r="AG261" i="7" s="1"/>
  <c r="Q261" i="7"/>
  <c r="AF261" i="7" s="1"/>
  <c r="O261" i="7"/>
  <c r="AE261" i="7" s="1"/>
  <c r="M261" i="7"/>
  <c r="AD261" i="7" s="1"/>
  <c r="W261" i="7"/>
  <c r="AC261" i="7" s="1"/>
  <c r="U261" i="7"/>
  <c r="S261" i="7"/>
  <c r="AA261" i="7" s="1"/>
  <c r="K261" i="7"/>
  <c r="Z261" i="7" s="1"/>
  <c r="I261" i="7"/>
  <c r="Y260" i="7"/>
  <c r="AG260" i="7" s="1"/>
  <c r="Q260" i="7"/>
  <c r="AF260" i="7" s="1"/>
  <c r="O260" i="7"/>
  <c r="AE260" i="7" s="1"/>
  <c r="M260" i="7"/>
  <c r="W260" i="7"/>
  <c r="AC260" i="7" s="1"/>
  <c r="U260" i="7"/>
  <c r="AB260" i="7" s="1"/>
  <c r="S260" i="7"/>
  <c r="AA260" i="7" s="1"/>
  <c r="K260" i="7"/>
  <c r="Z260" i="7" s="1"/>
  <c r="I260" i="7"/>
  <c r="Y259" i="7"/>
  <c r="AG259" i="7" s="1"/>
  <c r="Q259" i="7"/>
  <c r="AF259" i="7" s="1"/>
  <c r="O259" i="7"/>
  <c r="AE259" i="7" s="1"/>
  <c r="M259" i="7"/>
  <c r="AD259" i="7" s="1"/>
  <c r="W259" i="7"/>
  <c r="AC259" i="7" s="1"/>
  <c r="U259" i="7"/>
  <c r="AB259" i="7" s="1"/>
  <c r="S259" i="7"/>
  <c r="AA259" i="7" s="1"/>
  <c r="K259" i="7"/>
  <c r="Z259" i="7" s="1"/>
  <c r="I259" i="7"/>
  <c r="Y258" i="7"/>
  <c r="AG258" i="7" s="1"/>
  <c r="Q258" i="7"/>
  <c r="AF258" i="7" s="1"/>
  <c r="O258" i="7"/>
  <c r="AE258" i="7" s="1"/>
  <c r="M258" i="7"/>
  <c r="AD258" i="7" s="1"/>
  <c r="W258" i="7"/>
  <c r="AC258" i="7" s="1"/>
  <c r="U258" i="7"/>
  <c r="AB258" i="7" s="1"/>
  <c r="S258" i="7"/>
  <c r="AA258" i="7" s="1"/>
  <c r="K258" i="7"/>
  <c r="Z258" i="7" s="1"/>
  <c r="I258" i="7"/>
  <c r="Y257" i="7"/>
  <c r="AG257" i="7" s="1"/>
  <c r="Q257" i="7"/>
  <c r="AF257" i="7" s="1"/>
  <c r="O257" i="7"/>
  <c r="AE257" i="7" s="1"/>
  <c r="M257" i="7"/>
  <c r="AD257" i="7" s="1"/>
  <c r="W257" i="7"/>
  <c r="AC257" i="7" s="1"/>
  <c r="U257" i="7"/>
  <c r="AB257" i="7" s="1"/>
  <c r="S257" i="7"/>
  <c r="AA257" i="7" s="1"/>
  <c r="K257" i="7"/>
  <c r="Z257" i="7" s="1"/>
  <c r="I257" i="7"/>
  <c r="Y256" i="7"/>
  <c r="AG256" i="7" s="1"/>
  <c r="Q256" i="7"/>
  <c r="AF256" i="7" s="1"/>
  <c r="O256" i="7"/>
  <c r="AE256" i="7" s="1"/>
  <c r="M256" i="7"/>
  <c r="AD256" i="7" s="1"/>
  <c r="W256" i="7"/>
  <c r="AC256" i="7" s="1"/>
  <c r="U256" i="7"/>
  <c r="S256" i="7"/>
  <c r="AA256" i="7" s="1"/>
  <c r="K256" i="7"/>
  <c r="Z256" i="7" s="1"/>
  <c r="I256" i="7"/>
  <c r="Y255" i="7"/>
  <c r="AG255" i="7" s="1"/>
  <c r="Q255" i="7"/>
  <c r="AF255" i="7" s="1"/>
  <c r="O255" i="7"/>
  <c r="M255" i="7"/>
  <c r="AD255" i="7" s="1"/>
  <c r="W255" i="7"/>
  <c r="AC255" i="7" s="1"/>
  <c r="U255" i="7"/>
  <c r="AB255" i="7" s="1"/>
  <c r="S255" i="7"/>
  <c r="AA255" i="7" s="1"/>
  <c r="K255" i="7"/>
  <c r="Z255" i="7" s="1"/>
  <c r="I255" i="7"/>
  <c r="Y254" i="7"/>
  <c r="AG254" i="7" s="1"/>
  <c r="Q254" i="7"/>
  <c r="AF254" i="7" s="1"/>
  <c r="O254" i="7"/>
  <c r="AE254" i="7" s="1"/>
  <c r="M254" i="7"/>
  <c r="AD254" i="7" s="1"/>
  <c r="W254" i="7"/>
  <c r="AC254" i="7" s="1"/>
  <c r="U254" i="7"/>
  <c r="AB254" i="7" s="1"/>
  <c r="S254" i="7"/>
  <c r="AA254" i="7" s="1"/>
  <c r="K254" i="7"/>
  <c r="Z254" i="7" s="1"/>
  <c r="I254" i="7"/>
  <c r="Y253" i="7"/>
  <c r="AG253" i="7" s="1"/>
  <c r="Q253" i="7"/>
  <c r="AF253" i="7" s="1"/>
  <c r="O253" i="7"/>
  <c r="AE253" i="7" s="1"/>
  <c r="M253" i="7"/>
  <c r="AD253" i="7" s="1"/>
  <c r="W253" i="7"/>
  <c r="AC253" i="7" s="1"/>
  <c r="U253" i="7"/>
  <c r="AB253" i="7" s="1"/>
  <c r="S253" i="7"/>
  <c r="AA253" i="7" s="1"/>
  <c r="K253" i="7"/>
  <c r="Z253" i="7" s="1"/>
  <c r="I253" i="7"/>
  <c r="Y249" i="7"/>
  <c r="AG249" i="7" s="1"/>
  <c r="Q249" i="7"/>
  <c r="AF249" i="7" s="1"/>
  <c r="O249" i="7"/>
  <c r="AE249" i="7" s="1"/>
  <c r="M249" i="7"/>
  <c r="AD249" i="7" s="1"/>
  <c r="W249" i="7"/>
  <c r="AC249" i="7" s="1"/>
  <c r="U249" i="7"/>
  <c r="S249" i="7"/>
  <c r="AA249" i="7" s="1"/>
  <c r="K249" i="7"/>
  <c r="Z249" i="7" s="1"/>
  <c r="I249" i="7"/>
  <c r="Y248" i="7"/>
  <c r="AG248" i="7" s="1"/>
  <c r="Q248" i="7"/>
  <c r="AF248" i="7" s="1"/>
  <c r="O248" i="7"/>
  <c r="AE248" i="7" s="1"/>
  <c r="M248" i="7"/>
  <c r="AD248" i="7" s="1"/>
  <c r="W248" i="7"/>
  <c r="AC248" i="7" s="1"/>
  <c r="U248" i="7"/>
  <c r="AB248" i="7" s="1"/>
  <c r="S248" i="7"/>
  <c r="AA248" i="7" s="1"/>
  <c r="K248" i="7"/>
  <c r="Z248" i="7" s="1"/>
  <c r="I248" i="7"/>
  <c r="Y252" i="7"/>
  <c r="AG252" i="7" s="1"/>
  <c r="Q252" i="7"/>
  <c r="AF252" i="7" s="1"/>
  <c r="O252" i="7"/>
  <c r="AE252" i="7" s="1"/>
  <c r="M252" i="7"/>
  <c r="AD252" i="7" s="1"/>
  <c r="W252" i="7"/>
  <c r="AC252" i="7" s="1"/>
  <c r="U252" i="7"/>
  <c r="S252" i="7"/>
  <c r="AA252" i="7" s="1"/>
  <c r="K252" i="7"/>
  <c r="Z252" i="7" s="1"/>
  <c r="I252" i="7"/>
  <c r="Y251" i="7"/>
  <c r="AG251" i="7" s="1"/>
  <c r="Q251" i="7"/>
  <c r="AF251" i="7" s="1"/>
  <c r="O251" i="7"/>
  <c r="AE251" i="7" s="1"/>
  <c r="M251" i="7"/>
  <c r="AD251" i="7" s="1"/>
  <c r="W251" i="7"/>
  <c r="AC251" i="7" s="1"/>
  <c r="U251" i="7"/>
  <c r="AB251" i="7" s="1"/>
  <c r="S251" i="7"/>
  <c r="AA251" i="7" s="1"/>
  <c r="K251" i="7"/>
  <c r="Z251" i="7" s="1"/>
  <c r="I251" i="7"/>
  <c r="Y247" i="7"/>
  <c r="AG247" i="7" s="1"/>
  <c r="Q247" i="7"/>
  <c r="AF247" i="7" s="1"/>
  <c r="O247" i="7"/>
  <c r="AE247" i="7" s="1"/>
  <c r="M247" i="7"/>
  <c r="AD247" i="7" s="1"/>
  <c r="W247" i="7"/>
  <c r="AC247" i="7" s="1"/>
  <c r="U247" i="7"/>
  <c r="S247" i="7"/>
  <c r="AA247" i="7" s="1"/>
  <c r="K247" i="7"/>
  <c r="Z247" i="7" s="1"/>
  <c r="I247" i="7"/>
  <c r="Y250" i="7"/>
  <c r="AG250" i="7" s="1"/>
  <c r="Q250" i="7"/>
  <c r="AF250" i="7" s="1"/>
  <c r="O250" i="7"/>
  <c r="AE250" i="7" s="1"/>
  <c r="M250" i="7"/>
  <c r="AD250" i="7" s="1"/>
  <c r="W250" i="7"/>
  <c r="AC250" i="7" s="1"/>
  <c r="U250" i="7"/>
  <c r="AB250" i="7" s="1"/>
  <c r="S250" i="7"/>
  <c r="AA250" i="7" s="1"/>
  <c r="K250" i="7"/>
  <c r="Z250" i="7" s="1"/>
  <c r="I250" i="7"/>
  <c r="Y245" i="7"/>
  <c r="AG245" i="7" s="1"/>
  <c r="Q245" i="7"/>
  <c r="AF245" i="7" s="1"/>
  <c r="O245" i="7"/>
  <c r="AE245" i="7" s="1"/>
  <c r="M245" i="7"/>
  <c r="AD245" i="7" s="1"/>
  <c r="W245" i="7"/>
  <c r="AC245" i="7" s="1"/>
  <c r="U245" i="7"/>
  <c r="AB245" i="7" s="1"/>
  <c r="S245" i="7"/>
  <c r="AA245" i="7" s="1"/>
  <c r="K245" i="7"/>
  <c r="Z245" i="7" s="1"/>
  <c r="I245" i="7"/>
  <c r="Y244" i="7"/>
  <c r="AG244" i="7" s="1"/>
  <c r="Q244" i="7"/>
  <c r="AF244" i="7" s="1"/>
  <c r="O244" i="7"/>
  <c r="AE244" i="7" s="1"/>
  <c r="M244" i="7"/>
  <c r="AD244" i="7" s="1"/>
  <c r="W244" i="7"/>
  <c r="AC244" i="7" s="1"/>
  <c r="U244" i="7"/>
  <c r="AB244" i="7" s="1"/>
  <c r="S244" i="7"/>
  <c r="AA244" i="7" s="1"/>
  <c r="K244" i="7"/>
  <c r="Z244" i="7" s="1"/>
  <c r="I244" i="7"/>
  <c r="Y246" i="7"/>
  <c r="AG246" i="7" s="1"/>
  <c r="Q246" i="7"/>
  <c r="AF246" i="7" s="1"/>
  <c r="O246" i="7"/>
  <c r="AE246" i="7" s="1"/>
  <c r="M246" i="7"/>
  <c r="AD246" i="7" s="1"/>
  <c r="W246" i="7"/>
  <c r="AC246" i="7" s="1"/>
  <c r="U246" i="7"/>
  <c r="AB246" i="7" s="1"/>
  <c r="S246" i="7"/>
  <c r="AA246" i="7" s="1"/>
  <c r="K246" i="7"/>
  <c r="Z246" i="7" s="1"/>
  <c r="I246" i="7"/>
  <c r="Y242" i="7"/>
  <c r="AG242" i="7" s="1"/>
  <c r="Q242" i="7"/>
  <c r="AF242" i="7" s="1"/>
  <c r="O242" i="7"/>
  <c r="AE242" i="7" s="1"/>
  <c r="M242" i="7"/>
  <c r="AD242" i="7" s="1"/>
  <c r="W242" i="7"/>
  <c r="AC242" i="7" s="1"/>
  <c r="U242" i="7"/>
  <c r="AB242" i="7" s="1"/>
  <c r="S242" i="7"/>
  <c r="AA242" i="7" s="1"/>
  <c r="K242" i="7"/>
  <c r="Z242" i="7" s="1"/>
  <c r="I242" i="7"/>
  <c r="Y241" i="7"/>
  <c r="AG241" i="7" s="1"/>
  <c r="Q241" i="7"/>
  <c r="AF241" i="7" s="1"/>
  <c r="O241" i="7"/>
  <c r="AE241" i="7" s="1"/>
  <c r="M241" i="7"/>
  <c r="AD241" i="7" s="1"/>
  <c r="W241" i="7"/>
  <c r="AC241" i="7" s="1"/>
  <c r="U241" i="7"/>
  <c r="AB241" i="7" s="1"/>
  <c r="S241" i="7"/>
  <c r="AA241" i="7" s="1"/>
  <c r="K241" i="7"/>
  <c r="Z241" i="7" s="1"/>
  <c r="I241" i="7"/>
  <c r="Y240" i="7"/>
  <c r="AG240" i="7" s="1"/>
  <c r="Q240" i="7"/>
  <c r="AF240" i="7" s="1"/>
  <c r="O240" i="7"/>
  <c r="AE240" i="7" s="1"/>
  <c r="M240" i="7"/>
  <c r="AD240" i="7" s="1"/>
  <c r="W240" i="7"/>
  <c r="AC240" i="7" s="1"/>
  <c r="U240" i="7"/>
  <c r="AB240" i="7" s="1"/>
  <c r="S240" i="7"/>
  <c r="AA240" i="7" s="1"/>
  <c r="K240" i="7"/>
  <c r="Z240" i="7" s="1"/>
  <c r="I240" i="7"/>
  <c r="Y239" i="7"/>
  <c r="AG239" i="7" s="1"/>
  <c r="Q239" i="7"/>
  <c r="AF239" i="7" s="1"/>
  <c r="O239" i="7"/>
  <c r="AE239" i="7" s="1"/>
  <c r="M239" i="7"/>
  <c r="AD239" i="7" s="1"/>
  <c r="W239" i="7"/>
  <c r="AC239" i="7" s="1"/>
  <c r="U239" i="7"/>
  <c r="AB239" i="7" s="1"/>
  <c r="S239" i="7"/>
  <c r="AA239" i="7" s="1"/>
  <c r="K239" i="7"/>
  <c r="Z239" i="7" s="1"/>
  <c r="I239" i="7"/>
  <c r="Y238" i="7"/>
  <c r="AG238" i="7" s="1"/>
  <c r="Q238" i="7"/>
  <c r="AF238" i="7" s="1"/>
  <c r="O238" i="7"/>
  <c r="AE238" i="7" s="1"/>
  <c r="M238" i="7"/>
  <c r="AD238" i="7" s="1"/>
  <c r="W238" i="7"/>
  <c r="AC238" i="7" s="1"/>
  <c r="U238" i="7"/>
  <c r="AB238" i="7" s="1"/>
  <c r="S238" i="7"/>
  <c r="AA238" i="7" s="1"/>
  <c r="K238" i="7"/>
  <c r="Z238" i="7" s="1"/>
  <c r="I238" i="7"/>
  <c r="Y237" i="7"/>
  <c r="AG237" i="7" s="1"/>
  <c r="Q237" i="7"/>
  <c r="AF237" i="7" s="1"/>
  <c r="O237" i="7"/>
  <c r="AE237" i="7" s="1"/>
  <c r="M237" i="7"/>
  <c r="AD237" i="7" s="1"/>
  <c r="W237" i="7"/>
  <c r="U237" i="7"/>
  <c r="AB237" i="7" s="1"/>
  <c r="S237" i="7"/>
  <c r="AA237" i="7" s="1"/>
  <c r="K237" i="7"/>
  <c r="Z237" i="7" s="1"/>
  <c r="I237" i="7"/>
  <c r="Y236" i="7"/>
  <c r="AG236" i="7" s="1"/>
  <c r="Q236" i="7"/>
  <c r="AF236" i="7" s="1"/>
  <c r="O236" i="7"/>
  <c r="AE236" i="7" s="1"/>
  <c r="M236" i="7"/>
  <c r="AD236" i="7" s="1"/>
  <c r="W236" i="7"/>
  <c r="AC236" i="7" s="1"/>
  <c r="U236" i="7"/>
  <c r="S236" i="7"/>
  <c r="AA236" i="7" s="1"/>
  <c r="K236" i="7"/>
  <c r="Z236" i="7" s="1"/>
  <c r="I236" i="7"/>
  <c r="Y235" i="7"/>
  <c r="AG235" i="7" s="1"/>
  <c r="Q235" i="7"/>
  <c r="AF235" i="7" s="1"/>
  <c r="O235" i="7"/>
  <c r="AE235" i="7" s="1"/>
  <c r="M235" i="7"/>
  <c r="AD235" i="7" s="1"/>
  <c r="W235" i="7"/>
  <c r="AC235" i="7" s="1"/>
  <c r="U235" i="7"/>
  <c r="AB235" i="7" s="1"/>
  <c r="S235" i="7"/>
  <c r="AA235" i="7" s="1"/>
  <c r="K235" i="7"/>
  <c r="Z235" i="7" s="1"/>
  <c r="I235" i="7"/>
  <c r="Y234" i="7"/>
  <c r="AG234" i="7" s="1"/>
  <c r="Q234" i="7"/>
  <c r="AF234" i="7" s="1"/>
  <c r="O234" i="7"/>
  <c r="AE234" i="7" s="1"/>
  <c r="M234" i="7"/>
  <c r="AD234" i="7" s="1"/>
  <c r="W234" i="7"/>
  <c r="AC234" i="7" s="1"/>
  <c r="U234" i="7"/>
  <c r="AB234" i="7" s="1"/>
  <c r="S234" i="7"/>
  <c r="AA234" i="7" s="1"/>
  <c r="K234" i="7"/>
  <c r="Z234" i="7" s="1"/>
  <c r="I234" i="7"/>
  <c r="Y233" i="7"/>
  <c r="AG233" i="7" s="1"/>
  <c r="Q233" i="7"/>
  <c r="AF233" i="7" s="1"/>
  <c r="O233" i="7"/>
  <c r="AE233" i="7" s="1"/>
  <c r="M233" i="7"/>
  <c r="AD233" i="7" s="1"/>
  <c r="W233" i="7"/>
  <c r="U233" i="7"/>
  <c r="AB233" i="7" s="1"/>
  <c r="S233" i="7"/>
  <c r="AA233" i="7" s="1"/>
  <c r="K233" i="7"/>
  <c r="Z233" i="7" s="1"/>
  <c r="I233" i="7"/>
  <c r="Y232" i="7"/>
  <c r="AG232" i="7" s="1"/>
  <c r="Q232" i="7"/>
  <c r="AF232" i="7" s="1"/>
  <c r="O232" i="7"/>
  <c r="M232" i="7"/>
  <c r="AD232" i="7" s="1"/>
  <c r="W232" i="7"/>
  <c r="AC232" i="7" s="1"/>
  <c r="U232" i="7"/>
  <c r="AB232" i="7" s="1"/>
  <c r="S232" i="7"/>
  <c r="AA232" i="7" s="1"/>
  <c r="K232" i="7"/>
  <c r="Z232" i="7" s="1"/>
  <c r="I232" i="7"/>
  <c r="Y231" i="7"/>
  <c r="AG231" i="7" s="1"/>
  <c r="Q231" i="7"/>
  <c r="AF231" i="7" s="1"/>
  <c r="O231" i="7"/>
  <c r="AE231" i="7" s="1"/>
  <c r="M231" i="7"/>
  <c r="AD231" i="7" s="1"/>
  <c r="W231" i="7"/>
  <c r="AC231" i="7" s="1"/>
  <c r="U231" i="7"/>
  <c r="AB231" i="7" s="1"/>
  <c r="S231" i="7"/>
  <c r="AA231" i="7" s="1"/>
  <c r="K231" i="7"/>
  <c r="Z231" i="7" s="1"/>
  <c r="I231" i="7"/>
  <c r="Y230" i="7"/>
  <c r="AG230" i="7" s="1"/>
  <c r="Q230" i="7"/>
  <c r="AF230" i="7" s="1"/>
  <c r="O230" i="7"/>
  <c r="AE230" i="7" s="1"/>
  <c r="M230" i="7"/>
  <c r="AD230" i="7" s="1"/>
  <c r="W230" i="7"/>
  <c r="AC230" i="7" s="1"/>
  <c r="U230" i="7"/>
  <c r="AB230" i="7" s="1"/>
  <c r="S230" i="7"/>
  <c r="AA230" i="7" s="1"/>
  <c r="K230" i="7"/>
  <c r="Z230" i="7" s="1"/>
  <c r="I230" i="7"/>
  <c r="Y229" i="7"/>
  <c r="AG229" i="7" s="1"/>
  <c r="Q229" i="7"/>
  <c r="AF229" i="7" s="1"/>
  <c r="O229" i="7"/>
  <c r="AE229" i="7" s="1"/>
  <c r="M229" i="7"/>
  <c r="AD229" i="7" s="1"/>
  <c r="W229" i="7"/>
  <c r="U229" i="7"/>
  <c r="AB229" i="7" s="1"/>
  <c r="S229" i="7"/>
  <c r="AA229" i="7" s="1"/>
  <c r="K229" i="7"/>
  <c r="Z229" i="7" s="1"/>
  <c r="I229" i="7"/>
  <c r="Y228" i="7"/>
  <c r="AG228" i="7" s="1"/>
  <c r="Q228" i="7"/>
  <c r="AF228" i="7" s="1"/>
  <c r="O228" i="7"/>
  <c r="AE228" i="7" s="1"/>
  <c r="M228" i="7"/>
  <c r="AD228" i="7" s="1"/>
  <c r="W228" i="7"/>
  <c r="AC228" i="7" s="1"/>
  <c r="U228" i="7"/>
  <c r="AB228" i="7" s="1"/>
  <c r="S228" i="7"/>
  <c r="AA228" i="7" s="1"/>
  <c r="K228" i="7"/>
  <c r="Z228" i="7" s="1"/>
  <c r="I228" i="7"/>
  <c r="Y227" i="7"/>
  <c r="AG227" i="7" s="1"/>
  <c r="Q227" i="7"/>
  <c r="AF227" i="7" s="1"/>
  <c r="O227" i="7"/>
  <c r="AE227" i="7" s="1"/>
  <c r="M227" i="7"/>
  <c r="AD227" i="7" s="1"/>
  <c r="W227" i="7"/>
  <c r="U227" i="7"/>
  <c r="AB227" i="7" s="1"/>
  <c r="S227" i="7"/>
  <c r="AA227" i="7" s="1"/>
  <c r="K227" i="7"/>
  <c r="Z227" i="7" s="1"/>
  <c r="I227" i="7"/>
  <c r="Y226" i="7"/>
  <c r="AG226" i="7" s="1"/>
  <c r="Q226" i="7"/>
  <c r="AF226" i="7" s="1"/>
  <c r="O226" i="7"/>
  <c r="AE226" i="7" s="1"/>
  <c r="M226" i="7"/>
  <c r="AD226" i="7" s="1"/>
  <c r="W226" i="7"/>
  <c r="U226" i="7"/>
  <c r="AB226" i="7" s="1"/>
  <c r="S226" i="7"/>
  <c r="AA226" i="7" s="1"/>
  <c r="K226" i="7"/>
  <c r="Z226" i="7" s="1"/>
  <c r="I226" i="7"/>
  <c r="Y225" i="7"/>
  <c r="Q225" i="7"/>
  <c r="AF225" i="7" s="1"/>
  <c r="O225" i="7"/>
  <c r="AE225" i="7" s="1"/>
  <c r="M225" i="7"/>
  <c r="AD225" i="7" s="1"/>
  <c r="W225" i="7"/>
  <c r="AC225" i="7" s="1"/>
  <c r="U225" i="7"/>
  <c r="AB225" i="7" s="1"/>
  <c r="S225" i="7"/>
  <c r="AA225" i="7" s="1"/>
  <c r="K225" i="7"/>
  <c r="Z225" i="7" s="1"/>
  <c r="I225" i="7"/>
  <c r="Y224" i="7"/>
  <c r="AG224" i="7" s="1"/>
  <c r="Q224" i="7"/>
  <c r="AF224" i="7" s="1"/>
  <c r="O224" i="7"/>
  <c r="AE224" i="7" s="1"/>
  <c r="M224" i="7"/>
  <c r="AD224" i="7" s="1"/>
  <c r="W224" i="7"/>
  <c r="U224" i="7"/>
  <c r="AB224" i="7" s="1"/>
  <c r="S224" i="7"/>
  <c r="AA224" i="7" s="1"/>
  <c r="K224" i="7"/>
  <c r="Z224" i="7" s="1"/>
  <c r="I224" i="7"/>
  <c r="Y223" i="7"/>
  <c r="Q223" i="7"/>
  <c r="AF223" i="7" s="1"/>
  <c r="O223" i="7"/>
  <c r="AE223" i="7" s="1"/>
  <c r="M223" i="7"/>
  <c r="AD223" i="7" s="1"/>
  <c r="W223" i="7"/>
  <c r="AC223" i="7" s="1"/>
  <c r="U223" i="7"/>
  <c r="AB223" i="7" s="1"/>
  <c r="S223" i="7"/>
  <c r="AA223" i="7" s="1"/>
  <c r="K223" i="7"/>
  <c r="Z223" i="7" s="1"/>
  <c r="I223" i="7"/>
  <c r="Y222" i="7"/>
  <c r="AG222" i="7" s="1"/>
  <c r="Q222" i="7"/>
  <c r="AF222" i="7" s="1"/>
  <c r="O222" i="7"/>
  <c r="AE222" i="7" s="1"/>
  <c r="M222" i="7"/>
  <c r="AD222" i="7" s="1"/>
  <c r="W222" i="7"/>
  <c r="U222" i="7"/>
  <c r="AB222" i="7" s="1"/>
  <c r="S222" i="7"/>
  <c r="AA222" i="7" s="1"/>
  <c r="K222" i="7"/>
  <c r="Z222" i="7" s="1"/>
  <c r="I222" i="7"/>
  <c r="Y221" i="7"/>
  <c r="Q221" i="7"/>
  <c r="AF221" i="7" s="1"/>
  <c r="O221" i="7"/>
  <c r="AE221" i="7" s="1"/>
  <c r="M221" i="7"/>
  <c r="AD221" i="7" s="1"/>
  <c r="W221" i="7"/>
  <c r="AC221" i="7" s="1"/>
  <c r="U221" i="7"/>
  <c r="AB221" i="7" s="1"/>
  <c r="S221" i="7"/>
  <c r="AA221" i="7" s="1"/>
  <c r="K221" i="7"/>
  <c r="Z221" i="7" s="1"/>
  <c r="I221" i="7"/>
  <c r="Y220" i="7"/>
  <c r="AG220" i="7" s="1"/>
  <c r="Q220" i="7"/>
  <c r="AF220" i="7" s="1"/>
  <c r="O220" i="7"/>
  <c r="AE220" i="7" s="1"/>
  <c r="M220" i="7"/>
  <c r="AD220" i="7" s="1"/>
  <c r="W220" i="7"/>
  <c r="U220" i="7"/>
  <c r="AB220" i="7" s="1"/>
  <c r="S220" i="7"/>
  <c r="AA220" i="7" s="1"/>
  <c r="K220" i="7"/>
  <c r="Z220" i="7" s="1"/>
  <c r="I220" i="7"/>
  <c r="Y219" i="7"/>
  <c r="Q219" i="7"/>
  <c r="AF219" i="7" s="1"/>
  <c r="O219" i="7"/>
  <c r="AE219" i="7" s="1"/>
  <c r="M219" i="7"/>
  <c r="AD219" i="7" s="1"/>
  <c r="W219" i="7"/>
  <c r="AC219" i="7" s="1"/>
  <c r="U219" i="7"/>
  <c r="AB219" i="7" s="1"/>
  <c r="S219" i="7"/>
  <c r="AA219" i="7" s="1"/>
  <c r="K219" i="7"/>
  <c r="Z219" i="7" s="1"/>
  <c r="I219" i="7"/>
  <c r="Y218" i="7"/>
  <c r="AG218" i="7" s="1"/>
  <c r="Q218" i="7"/>
  <c r="AF218" i="7" s="1"/>
  <c r="O218" i="7"/>
  <c r="AE218" i="7" s="1"/>
  <c r="M218" i="7"/>
  <c r="W218" i="7"/>
  <c r="AC218" i="7" s="1"/>
  <c r="U218" i="7"/>
  <c r="AB218" i="7" s="1"/>
  <c r="S218" i="7"/>
  <c r="AA218" i="7" s="1"/>
  <c r="K218" i="7"/>
  <c r="Z218" i="7" s="1"/>
  <c r="I218" i="7"/>
  <c r="Y217" i="7"/>
  <c r="Q217" i="7"/>
  <c r="AF217" i="7" s="1"/>
  <c r="O217" i="7"/>
  <c r="AE217" i="7" s="1"/>
  <c r="M217" i="7"/>
  <c r="AD217" i="7" s="1"/>
  <c r="W217" i="7"/>
  <c r="AC217" i="7" s="1"/>
  <c r="U217" i="7"/>
  <c r="AB217" i="7" s="1"/>
  <c r="S217" i="7"/>
  <c r="AA217" i="7" s="1"/>
  <c r="K217" i="7"/>
  <c r="Z217" i="7" s="1"/>
  <c r="I217" i="7"/>
  <c r="Y216" i="7"/>
  <c r="AG216" i="7" s="1"/>
  <c r="Q216" i="7"/>
  <c r="AF216" i="7" s="1"/>
  <c r="O216" i="7"/>
  <c r="AE216" i="7" s="1"/>
  <c r="M216" i="7"/>
  <c r="W216" i="7"/>
  <c r="AC216" i="7" s="1"/>
  <c r="U216" i="7"/>
  <c r="AB216" i="7" s="1"/>
  <c r="S216" i="7"/>
  <c r="AA216" i="7" s="1"/>
  <c r="K216" i="7"/>
  <c r="Z216" i="7" s="1"/>
  <c r="I216" i="7"/>
  <c r="Y215" i="7"/>
  <c r="Q215" i="7"/>
  <c r="AF215" i="7" s="1"/>
  <c r="O215" i="7"/>
  <c r="AE215" i="7" s="1"/>
  <c r="M215" i="7"/>
  <c r="AD215" i="7" s="1"/>
  <c r="W215" i="7"/>
  <c r="AC215" i="7" s="1"/>
  <c r="U215" i="7"/>
  <c r="AB215" i="7" s="1"/>
  <c r="S215" i="7"/>
  <c r="AA215" i="7" s="1"/>
  <c r="K215" i="7"/>
  <c r="Z215" i="7" s="1"/>
  <c r="I215" i="7"/>
  <c r="Y214" i="7"/>
  <c r="Q214" i="7"/>
  <c r="AF214" i="7" s="1"/>
  <c r="O214" i="7"/>
  <c r="AE214" i="7" s="1"/>
  <c r="M214" i="7"/>
  <c r="AD214" i="7" s="1"/>
  <c r="W214" i="7"/>
  <c r="AC214" i="7" s="1"/>
  <c r="U214" i="7"/>
  <c r="AB214" i="7" s="1"/>
  <c r="S214" i="7"/>
  <c r="AA214" i="7" s="1"/>
  <c r="K214" i="7"/>
  <c r="Z214" i="7" s="1"/>
  <c r="I214" i="7"/>
  <c r="Y209" i="7"/>
  <c r="AG209" i="7" s="1"/>
  <c r="Q209" i="7"/>
  <c r="AF209" i="7" s="1"/>
  <c r="O209" i="7"/>
  <c r="AE209" i="7" s="1"/>
  <c r="M209" i="7"/>
  <c r="W209" i="7"/>
  <c r="AC209" i="7" s="1"/>
  <c r="U209" i="7"/>
  <c r="AB209" i="7" s="1"/>
  <c r="S209" i="7"/>
  <c r="AA209" i="7" s="1"/>
  <c r="K209" i="7"/>
  <c r="Z209" i="7" s="1"/>
  <c r="I209" i="7"/>
  <c r="Y211" i="7"/>
  <c r="AG211" i="7" s="1"/>
  <c r="Q211" i="7"/>
  <c r="AF211" i="7" s="1"/>
  <c r="O211" i="7"/>
  <c r="AE211" i="7" s="1"/>
  <c r="M211" i="7"/>
  <c r="AD211" i="7" s="1"/>
  <c r="W211" i="7"/>
  <c r="AC211" i="7" s="1"/>
  <c r="U211" i="7"/>
  <c r="AB211" i="7" s="1"/>
  <c r="S211" i="7"/>
  <c r="AA211" i="7" s="1"/>
  <c r="K211" i="7"/>
  <c r="Z211" i="7" s="1"/>
  <c r="I211" i="7"/>
  <c r="Y213" i="7"/>
  <c r="AG213" i="7" s="1"/>
  <c r="Q213" i="7"/>
  <c r="AF213" i="7" s="1"/>
  <c r="O213" i="7"/>
  <c r="AE213" i="7" s="1"/>
  <c r="M213" i="7"/>
  <c r="W213" i="7"/>
  <c r="AC213" i="7" s="1"/>
  <c r="U213" i="7"/>
  <c r="AB213" i="7" s="1"/>
  <c r="S213" i="7"/>
  <c r="AA213" i="7" s="1"/>
  <c r="K213" i="7"/>
  <c r="Z213" i="7" s="1"/>
  <c r="I213" i="7"/>
  <c r="Y210" i="7"/>
  <c r="Q210" i="7"/>
  <c r="AF210" i="7" s="1"/>
  <c r="O210" i="7"/>
  <c r="AE210" i="7" s="1"/>
  <c r="M210" i="7"/>
  <c r="AD210" i="7" s="1"/>
  <c r="W210" i="7"/>
  <c r="AC210" i="7" s="1"/>
  <c r="U210" i="7"/>
  <c r="AB210" i="7" s="1"/>
  <c r="S210" i="7"/>
  <c r="AA210" i="7" s="1"/>
  <c r="K210" i="7"/>
  <c r="Z210" i="7" s="1"/>
  <c r="I210" i="7"/>
  <c r="Y205" i="7"/>
  <c r="AG205" i="7" s="1"/>
  <c r="Q205" i="7"/>
  <c r="AF205" i="7" s="1"/>
  <c r="O205" i="7"/>
  <c r="AE205" i="7" s="1"/>
  <c r="M205" i="7"/>
  <c r="W205" i="7"/>
  <c r="AC205" i="7" s="1"/>
  <c r="U205" i="7"/>
  <c r="AB205" i="7" s="1"/>
  <c r="S205" i="7"/>
  <c r="AA205" i="7" s="1"/>
  <c r="K205" i="7"/>
  <c r="Z205" i="7" s="1"/>
  <c r="I205" i="7"/>
  <c r="Y212" i="7"/>
  <c r="AG212" i="7" s="1"/>
  <c r="Q212" i="7"/>
  <c r="AF212" i="7" s="1"/>
  <c r="O212" i="7"/>
  <c r="AE212" i="7" s="1"/>
  <c r="M212" i="7"/>
  <c r="AD212" i="7" s="1"/>
  <c r="W212" i="7"/>
  <c r="AC212" i="7" s="1"/>
  <c r="U212" i="7"/>
  <c r="AB212" i="7" s="1"/>
  <c r="S212" i="7"/>
  <c r="AA212" i="7" s="1"/>
  <c r="K212" i="7"/>
  <c r="Z212" i="7" s="1"/>
  <c r="I212" i="7"/>
  <c r="Y207" i="7"/>
  <c r="AG207" i="7" s="1"/>
  <c r="Q207" i="7"/>
  <c r="AF207" i="7" s="1"/>
  <c r="O207" i="7"/>
  <c r="AE207" i="7" s="1"/>
  <c r="M207" i="7"/>
  <c r="AD207" i="7" s="1"/>
  <c r="W207" i="7"/>
  <c r="AC207" i="7" s="1"/>
  <c r="U207" i="7"/>
  <c r="AB207" i="7" s="1"/>
  <c r="S207" i="7"/>
  <c r="AA207" i="7" s="1"/>
  <c r="K207" i="7"/>
  <c r="Z207" i="7" s="1"/>
  <c r="I207" i="7"/>
  <c r="Y206" i="7"/>
  <c r="AG206" i="7" s="1"/>
  <c r="Q206" i="7"/>
  <c r="AF206" i="7" s="1"/>
  <c r="O206" i="7"/>
  <c r="AE206" i="7" s="1"/>
  <c r="M206" i="7"/>
  <c r="AD206" i="7" s="1"/>
  <c r="W206" i="7"/>
  <c r="U206" i="7"/>
  <c r="AB206" i="7" s="1"/>
  <c r="S206" i="7"/>
  <c r="AA206" i="7" s="1"/>
  <c r="K206" i="7"/>
  <c r="Z206" i="7" s="1"/>
  <c r="I206" i="7"/>
  <c r="Y208" i="7"/>
  <c r="AG208" i="7" s="1"/>
  <c r="Q208" i="7"/>
  <c r="AF208" i="7" s="1"/>
  <c r="O208" i="7"/>
  <c r="AE208" i="7" s="1"/>
  <c r="M208" i="7"/>
  <c r="AD208" i="7" s="1"/>
  <c r="W208" i="7"/>
  <c r="AC208" i="7" s="1"/>
  <c r="U208" i="7"/>
  <c r="AB208" i="7" s="1"/>
  <c r="S208" i="7"/>
  <c r="AA208" i="7" s="1"/>
  <c r="K208" i="7"/>
  <c r="Z208" i="7" s="1"/>
  <c r="I208" i="7"/>
  <c r="Y172" i="7"/>
  <c r="AG172" i="7" s="1"/>
  <c r="Q172" i="7"/>
  <c r="AF172" i="7" s="1"/>
  <c r="O172" i="7"/>
  <c r="AE172" i="7" s="1"/>
  <c r="M172" i="7"/>
  <c r="AD172" i="7" s="1"/>
  <c r="W172" i="7"/>
  <c r="U172" i="7"/>
  <c r="AB172" i="7" s="1"/>
  <c r="S172" i="7"/>
  <c r="AA172" i="7" s="1"/>
  <c r="K172" i="7"/>
  <c r="Z172" i="7" s="1"/>
  <c r="I172" i="7"/>
  <c r="Y174" i="7"/>
  <c r="AG174" i="7" s="1"/>
  <c r="Q174" i="7"/>
  <c r="AF174" i="7" s="1"/>
  <c r="O174" i="7"/>
  <c r="AE174" i="7" s="1"/>
  <c r="M174" i="7"/>
  <c r="AD174" i="7" s="1"/>
  <c r="W174" i="7"/>
  <c r="U174" i="7"/>
  <c r="AB174" i="7" s="1"/>
  <c r="S174" i="7"/>
  <c r="AA174" i="7" s="1"/>
  <c r="K174" i="7"/>
  <c r="Z174" i="7" s="1"/>
  <c r="I174" i="7"/>
  <c r="Y169" i="7"/>
  <c r="AG169" i="7" s="1"/>
  <c r="Q169" i="7"/>
  <c r="AF169" i="7" s="1"/>
  <c r="O169" i="7"/>
  <c r="AE169" i="7" s="1"/>
  <c r="M169" i="7"/>
  <c r="AD169" i="7" s="1"/>
  <c r="W169" i="7"/>
  <c r="AC169" i="7" s="1"/>
  <c r="U169" i="7"/>
  <c r="AB169" i="7" s="1"/>
  <c r="S169" i="7"/>
  <c r="AA169" i="7" s="1"/>
  <c r="K169" i="7"/>
  <c r="Z169" i="7" s="1"/>
  <c r="I169" i="7"/>
  <c r="Y171" i="7"/>
  <c r="AG171" i="7" s="1"/>
  <c r="Q171" i="7"/>
  <c r="AF171" i="7" s="1"/>
  <c r="O171" i="7"/>
  <c r="AE171" i="7" s="1"/>
  <c r="M171" i="7"/>
  <c r="AD171" i="7" s="1"/>
  <c r="W171" i="7"/>
  <c r="U171" i="7"/>
  <c r="AB171" i="7" s="1"/>
  <c r="S171" i="7"/>
  <c r="AA171" i="7" s="1"/>
  <c r="K171" i="7"/>
  <c r="Z171" i="7" s="1"/>
  <c r="I171" i="7"/>
  <c r="Y173" i="7"/>
  <c r="AG173" i="7" s="1"/>
  <c r="Q173" i="7"/>
  <c r="AF173" i="7" s="1"/>
  <c r="O173" i="7"/>
  <c r="AE173" i="7" s="1"/>
  <c r="M173" i="7"/>
  <c r="W173" i="7"/>
  <c r="AC173" i="7" s="1"/>
  <c r="U173" i="7"/>
  <c r="AB173" i="7" s="1"/>
  <c r="S173" i="7"/>
  <c r="AA173" i="7" s="1"/>
  <c r="K173" i="7"/>
  <c r="Z173" i="7" s="1"/>
  <c r="I173" i="7"/>
  <c r="Y129" i="7"/>
  <c r="Q129" i="7"/>
  <c r="AF129" i="7" s="1"/>
  <c r="O129" i="7"/>
  <c r="AE129" i="7" s="1"/>
  <c r="M129" i="7"/>
  <c r="AD129" i="7" s="1"/>
  <c r="W129" i="7"/>
  <c r="AC129" i="7" s="1"/>
  <c r="U129" i="7"/>
  <c r="AB129" i="7" s="1"/>
  <c r="S129" i="7"/>
  <c r="AA129" i="7" s="1"/>
  <c r="K129" i="7"/>
  <c r="Z129" i="7" s="1"/>
  <c r="I129" i="7"/>
  <c r="Y120" i="7"/>
  <c r="AG120" i="7" s="1"/>
  <c r="Q120" i="7"/>
  <c r="AF120" i="7" s="1"/>
  <c r="O120" i="7"/>
  <c r="AE120" i="7" s="1"/>
  <c r="M120" i="7"/>
  <c r="AD120" i="7" s="1"/>
  <c r="W120" i="7"/>
  <c r="U120" i="7"/>
  <c r="AB120" i="7" s="1"/>
  <c r="S120" i="7"/>
  <c r="AA120" i="7" s="1"/>
  <c r="K120" i="7"/>
  <c r="Z120" i="7" s="1"/>
  <c r="I120" i="7"/>
  <c r="Y125" i="7"/>
  <c r="AG125" i="7" s="1"/>
  <c r="Q125" i="7"/>
  <c r="AF125" i="7" s="1"/>
  <c r="O125" i="7"/>
  <c r="AE125" i="7" s="1"/>
  <c r="M125" i="7"/>
  <c r="AD125" i="7" s="1"/>
  <c r="W125" i="7"/>
  <c r="AC125" i="7" s="1"/>
  <c r="U125" i="7"/>
  <c r="AB125" i="7" s="1"/>
  <c r="S125" i="7"/>
  <c r="AA125" i="7" s="1"/>
  <c r="K125" i="7"/>
  <c r="Z125" i="7" s="1"/>
  <c r="I125" i="7"/>
  <c r="Y126" i="7"/>
  <c r="AG126" i="7" s="1"/>
  <c r="Q126" i="7"/>
  <c r="AF126" i="7" s="1"/>
  <c r="O126" i="7"/>
  <c r="AE126" i="7" s="1"/>
  <c r="M126" i="7"/>
  <c r="AD126" i="7" s="1"/>
  <c r="W126" i="7"/>
  <c r="AC126" i="7" s="1"/>
  <c r="U126" i="7"/>
  <c r="AB126" i="7" s="1"/>
  <c r="S126" i="7"/>
  <c r="AA126" i="7" s="1"/>
  <c r="K126" i="7"/>
  <c r="Z126" i="7" s="1"/>
  <c r="I126" i="7"/>
  <c r="Y124" i="7"/>
  <c r="AG124" i="7" s="1"/>
  <c r="Q124" i="7"/>
  <c r="AF124" i="7" s="1"/>
  <c r="O124" i="7"/>
  <c r="AE124" i="7" s="1"/>
  <c r="M124" i="7"/>
  <c r="AD124" i="7" s="1"/>
  <c r="W124" i="7"/>
  <c r="AC124" i="7" s="1"/>
  <c r="U124" i="7"/>
  <c r="AB124" i="7" s="1"/>
  <c r="S124" i="7"/>
  <c r="AA124" i="7" s="1"/>
  <c r="K124" i="7"/>
  <c r="Z124" i="7" s="1"/>
  <c r="I124" i="7"/>
  <c r="Y74" i="7"/>
  <c r="AG74" i="7" s="1"/>
  <c r="Q74" i="7"/>
  <c r="AF74" i="7" s="1"/>
  <c r="O74" i="7"/>
  <c r="AE74" i="7" s="1"/>
  <c r="M74" i="7"/>
  <c r="AD74" i="7" s="1"/>
  <c r="W74" i="7"/>
  <c r="U74" i="7"/>
  <c r="AB74" i="7" s="1"/>
  <c r="S74" i="7"/>
  <c r="AA74" i="7" s="1"/>
  <c r="K74" i="7"/>
  <c r="Z74" i="7" s="1"/>
  <c r="I74" i="7"/>
  <c r="Y81" i="7"/>
  <c r="AG81" i="7" s="1"/>
  <c r="Q81" i="7"/>
  <c r="AF81" i="7" s="1"/>
  <c r="O81" i="7"/>
  <c r="AE81" i="7" s="1"/>
  <c r="M81" i="7"/>
  <c r="AD81" i="7" s="1"/>
  <c r="W81" i="7"/>
  <c r="AC81" i="7" s="1"/>
  <c r="U81" i="7"/>
  <c r="AB81" i="7" s="1"/>
  <c r="S81" i="7"/>
  <c r="AA81" i="7" s="1"/>
  <c r="K81" i="7"/>
  <c r="Z81" i="7" s="1"/>
  <c r="I81" i="7"/>
  <c r="Y75" i="7"/>
  <c r="AG75" i="7" s="1"/>
  <c r="Q75" i="7"/>
  <c r="AF75" i="7" s="1"/>
  <c r="O75" i="7"/>
  <c r="AE75" i="7" s="1"/>
  <c r="M75" i="7"/>
  <c r="AD75" i="7" s="1"/>
  <c r="W75" i="7"/>
  <c r="U75" i="7"/>
  <c r="AB75" i="7" s="1"/>
  <c r="S75" i="7"/>
  <c r="AA75" i="7" s="1"/>
  <c r="K75" i="7"/>
  <c r="Z75" i="7" s="1"/>
  <c r="I75" i="7"/>
  <c r="Y80" i="7"/>
  <c r="AG80" i="7" s="1"/>
  <c r="Q80" i="7"/>
  <c r="AF80" i="7" s="1"/>
  <c r="O80" i="7"/>
  <c r="AE80" i="7" s="1"/>
  <c r="M80" i="7"/>
  <c r="AD80" i="7" s="1"/>
  <c r="W80" i="7"/>
  <c r="U80" i="7"/>
  <c r="AB80" i="7" s="1"/>
  <c r="S80" i="7"/>
  <c r="AA80" i="7" s="1"/>
  <c r="K80" i="7"/>
  <c r="Z80" i="7" s="1"/>
  <c r="I80" i="7"/>
  <c r="Y77" i="7"/>
  <c r="AG77" i="7" s="1"/>
  <c r="Q77" i="7"/>
  <c r="AF77" i="7" s="1"/>
  <c r="O77" i="7"/>
  <c r="AE77" i="7" s="1"/>
  <c r="M77" i="7"/>
  <c r="AD77" i="7" s="1"/>
  <c r="W77" i="7"/>
  <c r="AC77" i="7" s="1"/>
  <c r="U77" i="7"/>
  <c r="AB77" i="7" s="1"/>
  <c r="S77" i="7"/>
  <c r="AA77" i="7" s="1"/>
  <c r="K77" i="7"/>
  <c r="Z77" i="7" s="1"/>
  <c r="I77" i="7"/>
  <c r="Y73" i="7"/>
  <c r="AG73" i="7" s="1"/>
  <c r="Q73" i="7"/>
  <c r="AF73" i="7" s="1"/>
  <c r="O73" i="7"/>
  <c r="AE73" i="7" s="1"/>
  <c r="M73" i="7"/>
  <c r="AD73" i="7" s="1"/>
  <c r="W73" i="7"/>
  <c r="AC73" i="7" s="1"/>
  <c r="U73" i="7"/>
  <c r="AB73" i="7" s="1"/>
  <c r="S73" i="7"/>
  <c r="AA73" i="7" s="1"/>
  <c r="K73" i="7"/>
  <c r="Z73" i="7" s="1"/>
  <c r="I73" i="7"/>
  <c r="Y71" i="7"/>
  <c r="AG71" i="7" s="1"/>
  <c r="Q71" i="7"/>
  <c r="AF71" i="7" s="1"/>
  <c r="O71" i="7"/>
  <c r="AE71" i="7" s="1"/>
  <c r="M71" i="7"/>
  <c r="AD71" i="7" s="1"/>
  <c r="W71" i="7"/>
  <c r="U71" i="7"/>
  <c r="AB71" i="7" s="1"/>
  <c r="S71" i="7"/>
  <c r="AA71" i="7" s="1"/>
  <c r="K71" i="7"/>
  <c r="Z71" i="7" s="1"/>
  <c r="I71" i="7"/>
  <c r="Y70" i="7"/>
  <c r="AG70" i="7" s="1"/>
  <c r="Q70" i="7"/>
  <c r="AF70" i="7" s="1"/>
  <c r="O70" i="7"/>
  <c r="AE70" i="7" s="1"/>
  <c r="M70" i="7"/>
  <c r="AD70" i="7" s="1"/>
  <c r="W70" i="7"/>
  <c r="AC70" i="7" s="1"/>
  <c r="U70" i="7"/>
  <c r="AB70" i="7" s="1"/>
  <c r="S70" i="7"/>
  <c r="AA70" i="7" s="1"/>
  <c r="K70" i="7"/>
  <c r="Z70" i="7" s="1"/>
  <c r="I70" i="7"/>
  <c r="Y69" i="7"/>
  <c r="AG69" i="7" s="1"/>
  <c r="Q69" i="7"/>
  <c r="AF69" i="7" s="1"/>
  <c r="O69" i="7"/>
  <c r="AE69" i="7" s="1"/>
  <c r="M69" i="7"/>
  <c r="AD69" i="7" s="1"/>
  <c r="W69" i="7"/>
  <c r="AC69" i="7" s="1"/>
  <c r="U69" i="7"/>
  <c r="AB69" i="7" s="1"/>
  <c r="S69" i="7"/>
  <c r="AA69" i="7" s="1"/>
  <c r="K69" i="7"/>
  <c r="Z69" i="7" s="1"/>
  <c r="I69" i="7"/>
  <c r="Y68" i="7"/>
  <c r="AG68" i="7" s="1"/>
  <c r="Q68" i="7"/>
  <c r="AF68" i="7" s="1"/>
  <c r="O68" i="7"/>
  <c r="AE68" i="7" s="1"/>
  <c r="M68" i="7"/>
  <c r="AD68" i="7" s="1"/>
  <c r="W68" i="7"/>
  <c r="U68" i="7"/>
  <c r="AB68" i="7" s="1"/>
  <c r="S68" i="7"/>
  <c r="AA68" i="7" s="1"/>
  <c r="K68" i="7"/>
  <c r="Z68" i="7" s="1"/>
  <c r="I68" i="7"/>
  <c r="Y67" i="7"/>
  <c r="AG67" i="7" s="1"/>
  <c r="Q67" i="7"/>
  <c r="AF67" i="7" s="1"/>
  <c r="O67" i="7"/>
  <c r="AE67" i="7" s="1"/>
  <c r="M67" i="7"/>
  <c r="AD67" i="7" s="1"/>
  <c r="W67" i="7"/>
  <c r="AC67" i="7" s="1"/>
  <c r="U67" i="7"/>
  <c r="AB67" i="7" s="1"/>
  <c r="S67" i="7"/>
  <c r="AA67" i="7" s="1"/>
  <c r="K67" i="7"/>
  <c r="Z67" i="7" s="1"/>
  <c r="I67" i="7"/>
  <c r="Y66" i="7"/>
  <c r="AG66" i="7" s="1"/>
  <c r="Q66" i="7"/>
  <c r="AF66" i="7" s="1"/>
  <c r="O66" i="7"/>
  <c r="AE66" i="7" s="1"/>
  <c r="M66" i="7"/>
  <c r="AD66" i="7" s="1"/>
  <c r="W66" i="7"/>
  <c r="AC66" i="7" s="1"/>
  <c r="U66" i="7"/>
  <c r="AB66" i="7" s="1"/>
  <c r="S66" i="7"/>
  <c r="AA66" i="7" s="1"/>
  <c r="K66" i="7"/>
  <c r="Z66" i="7" s="1"/>
  <c r="I66" i="7"/>
  <c r="Y65" i="7"/>
  <c r="AG65" i="7" s="1"/>
  <c r="Q65" i="7"/>
  <c r="AF65" i="7" s="1"/>
  <c r="O65" i="7"/>
  <c r="AE65" i="7" s="1"/>
  <c r="M65" i="7"/>
  <c r="AD65" i="7" s="1"/>
  <c r="W65" i="7"/>
  <c r="AC65" i="7" s="1"/>
  <c r="U65" i="7"/>
  <c r="AB65" i="7" s="1"/>
  <c r="S65" i="7"/>
  <c r="AA65" i="7" s="1"/>
  <c r="K65" i="7"/>
  <c r="Z65" i="7" s="1"/>
  <c r="I65" i="7"/>
  <c r="Y64" i="7"/>
  <c r="AG64" i="7" s="1"/>
  <c r="Q64" i="7"/>
  <c r="AF64" i="7" s="1"/>
  <c r="O64" i="7"/>
  <c r="AE64" i="7" s="1"/>
  <c r="M64" i="7"/>
  <c r="AD64" i="7" s="1"/>
  <c r="W64" i="7"/>
  <c r="AC64" i="7" s="1"/>
  <c r="U64" i="7"/>
  <c r="AB64" i="7" s="1"/>
  <c r="S64" i="7"/>
  <c r="AA64" i="7" s="1"/>
  <c r="K64" i="7"/>
  <c r="Z64" i="7" s="1"/>
  <c r="I64" i="7"/>
  <c r="Y63" i="7"/>
  <c r="AG63" i="7" s="1"/>
  <c r="Q63" i="7"/>
  <c r="AF63" i="7" s="1"/>
  <c r="O63" i="7"/>
  <c r="AE63" i="7" s="1"/>
  <c r="M63" i="7"/>
  <c r="AD63" i="7" s="1"/>
  <c r="W63" i="7"/>
  <c r="AC63" i="7" s="1"/>
  <c r="U63" i="7"/>
  <c r="AB63" i="7" s="1"/>
  <c r="S63" i="7"/>
  <c r="AA63" i="7" s="1"/>
  <c r="K63" i="7"/>
  <c r="Z63" i="7" s="1"/>
  <c r="I63" i="7"/>
  <c r="Y62" i="7"/>
  <c r="AG62" i="7" s="1"/>
  <c r="Q62" i="7"/>
  <c r="AF62" i="7" s="1"/>
  <c r="O62" i="7"/>
  <c r="AE62" i="7" s="1"/>
  <c r="M62" i="7"/>
  <c r="AD62" i="7" s="1"/>
  <c r="W62" i="7"/>
  <c r="AC62" i="7" s="1"/>
  <c r="U62" i="7"/>
  <c r="AB62" i="7" s="1"/>
  <c r="S62" i="7"/>
  <c r="AA62" i="7" s="1"/>
  <c r="K62" i="7"/>
  <c r="Z62" i="7" s="1"/>
  <c r="I62" i="7"/>
  <c r="Y61" i="7"/>
  <c r="AG61" i="7" s="1"/>
  <c r="Q61" i="7"/>
  <c r="AF61" i="7" s="1"/>
  <c r="O61" i="7"/>
  <c r="AE61" i="7" s="1"/>
  <c r="M61" i="7"/>
  <c r="AD61" i="7" s="1"/>
  <c r="W61" i="7"/>
  <c r="AC61" i="7" s="1"/>
  <c r="U61" i="7"/>
  <c r="AB61" i="7" s="1"/>
  <c r="S61" i="7"/>
  <c r="AA61" i="7" s="1"/>
  <c r="K61" i="7"/>
  <c r="Z61" i="7" s="1"/>
  <c r="I61" i="7"/>
  <c r="Y60" i="7"/>
  <c r="AG60" i="7" s="1"/>
  <c r="Q60" i="7"/>
  <c r="AF60" i="7" s="1"/>
  <c r="O60" i="7"/>
  <c r="AE60" i="7" s="1"/>
  <c r="M60" i="7"/>
  <c r="AD60" i="7" s="1"/>
  <c r="W60" i="7"/>
  <c r="AC60" i="7" s="1"/>
  <c r="U60" i="7"/>
  <c r="AB60" i="7" s="1"/>
  <c r="S60" i="7"/>
  <c r="AA60" i="7" s="1"/>
  <c r="K60" i="7"/>
  <c r="Z60" i="7" s="1"/>
  <c r="I60" i="7"/>
  <c r="Y59" i="7"/>
  <c r="AG59" i="7" s="1"/>
  <c r="Q59" i="7"/>
  <c r="AF59" i="7" s="1"/>
  <c r="O59" i="7"/>
  <c r="AE59" i="7" s="1"/>
  <c r="M59" i="7"/>
  <c r="W59" i="7"/>
  <c r="AC59" i="7" s="1"/>
  <c r="U59" i="7"/>
  <c r="AB59" i="7" s="1"/>
  <c r="S59" i="7"/>
  <c r="AA59" i="7" s="1"/>
  <c r="K59" i="7"/>
  <c r="Z59" i="7" s="1"/>
  <c r="I59" i="7"/>
  <c r="Y58" i="7"/>
  <c r="AG58" i="7" s="1"/>
  <c r="Q58" i="7"/>
  <c r="AF58" i="7" s="1"/>
  <c r="O58" i="7"/>
  <c r="AE58" i="7" s="1"/>
  <c r="M58" i="7"/>
  <c r="AD58" i="7" s="1"/>
  <c r="W58" i="7"/>
  <c r="AC58" i="7" s="1"/>
  <c r="U58" i="7"/>
  <c r="AB58" i="7" s="1"/>
  <c r="S58" i="7"/>
  <c r="AA58" i="7" s="1"/>
  <c r="K58" i="7"/>
  <c r="Z58" i="7" s="1"/>
  <c r="I58" i="7"/>
  <c r="Y57" i="7"/>
  <c r="AG57" i="7" s="1"/>
  <c r="Q57" i="7"/>
  <c r="AF57" i="7" s="1"/>
  <c r="O57" i="7"/>
  <c r="AE57" i="7" s="1"/>
  <c r="M57" i="7"/>
  <c r="AD57" i="7" s="1"/>
  <c r="W57" i="7"/>
  <c r="AC57" i="7" s="1"/>
  <c r="U57" i="7"/>
  <c r="AB57" i="7" s="1"/>
  <c r="S57" i="7"/>
  <c r="AA57" i="7" s="1"/>
  <c r="K57" i="7"/>
  <c r="Z57" i="7" s="1"/>
  <c r="I57" i="7"/>
  <c r="Y56" i="7"/>
  <c r="AG56" i="7" s="1"/>
  <c r="Q56" i="7"/>
  <c r="AF56" i="7" s="1"/>
  <c r="O56" i="7"/>
  <c r="AE56" i="7" s="1"/>
  <c r="M56" i="7"/>
  <c r="AD56" i="7" s="1"/>
  <c r="W56" i="7"/>
  <c r="AC56" i="7" s="1"/>
  <c r="U56" i="7"/>
  <c r="AB56" i="7" s="1"/>
  <c r="S56" i="7"/>
  <c r="AA56" i="7" s="1"/>
  <c r="K56" i="7"/>
  <c r="Z56" i="7" s="1"/>
  <c r="I56" i="7"/>
  <c r="Y55" i="7"/>
  <c r="AG55" i="7" s="1"/>
  <c r="Q55" i="7"/>
  <c r="AF55" i="7" s="1"/>
  <c r="O55" i="7"/>
  <c r="AE55" i="7" s="1"/>
  <c r="M55" i="7"/>
  <c r="W55" i="7"/>
  <c r="AC55" i="7" s="1"/>
  <c r="U55" i="7"/>
  <c r="AB55" i="7" s="1"/>
  <c r="S55" i="7"/>
  <c r="AA55" i="7" s="1"/>
  <c r="K55" i="7"/>
  <c r="Z55" i="7" s="1"/>
  <c r="I55" i="7"/>
  <c r="Y54" i="7"/>
  <c r="AG54" i="7" s="1"/>
  <c r="Q54" i="7"/>
  <c r="AF54" i="7" s="1"/>
  <c r="O54" i="7"/>
  <c r="AE54" i="7" s="1"/>
  <c r="M54" i="7"/>
  <c r="AD54" i="7" s="1"/>
  <c r="W54" i="7"/>
  <c r="U54" i="7"/>
  <c r="AB54" i="7" s="1"/>
  <c r="S54" i="7"/>
  <c r="AA54" i="7" s="1"/>
  <c r="K54" i="7"/>
  <c r="Z54" i="7" s="1"/>
  <c r="I54" i="7"/>
  <c r="Y53" i="7"/>
  <c r="AG53" i="7" s="1"/>
  <c r="Q53" i="7"/>
  <c r="AF53" i="7" s="1"/>
  <c r="O53" i="7"/>
  <c r="AE53" i="7" s="1"/>
  <c r="M53" i="7"/>
  <c r="AD53" i="7" s="1"/>
  <c r="W53" i="7"/>
  <c r="AC53" i="7" s="1"/>
  <c r="U53" i="7"/>
  <c r="AB53" i="7" s="1"/>
  <c r="S53" i="7"/>
  <c r="AA53" i="7" s="1"/>
  <c r="K53" i="7"/>
  <c r="Z53" i="7" s="1"/>
  <c r="I53" i="7"/>
  <c r="Y52" i="7"/>
  <c r="AG52" i="7" s="1"/>
  <c r="Q52" i="7"/>
  <c r="AF52" i="7" s="1"/>
  <c r="O52" i="7"/>
  <c r="AE52" i="7" s="1"/>
  <c r="M52" i="7"/>
  <c r="AD52" i="7" s="1"/>
  <c r="W52" i="7"/>
  <c r="U52" i="7"/>
  <c r="AB52" i="7" s="1"/>
  <c r="S52" i="7"/>
  <c r="AA52" i="7" s="1"/>
  <c r="K52" i="7"/>
  <c r="Z52" i="7" s="1"/>
  <c r="I52" i="7"/>
  <c r="Y51" i="7"/>
  <c r="AG51" i="7" s="1"/>
  <c r="Q51" i="7"/>
  <c r="AF51" i="7" s="1"/>
  <c r="O51" i="7"/>
  <c r="AE51" i="7" s="1"/>
  <c r="M51" i="7"/>
  <c r="AD51" i="7" s="1"/>
  <c r="W51" i="7"/>
  <c r="AC51" i="7" s="1"/>
  <c r="U51" i="7"/>
  <c r="AB51" i="7" s="1"/>
  <c r="S51" i="7"/>
  <c r="AA51" i="7" s="1"/>
  <c r="K51" i="7"/>
  <c r="Z51" i="7" s="1"/>
  <c r="I51" i="7"/>
  <c r="Y50" i="7"/>
  <c r="AG50" i="7" s="1"/>
  <c r="Q50" i="7"/>
  <c r="AF50" i="7" s="1"/>
  <c r="O50" i="7"/>
  <c r="AE50" i="7" s="1"/>
  <c r="M50" i="7"/>
  <c r="AD50" i="7" s="1"/>
  <c r="W50" i="7"/>
  <c r="AC50" i="7" s="1"/>
  <c r="U50" i="7"/>
  <c r="AB50" i="7" s="1"/>
  <c r="S50" i="7"/>
  <c r="AA50" i="7" s="1"/>
  <c r="K50" i="7"/>
  <c r="Z50" i="7" s="1"/>
  <c r="I50" i="7"/>
  <c r="Y49" i="7"/>
  <c r="AG49" i="7" s="1"/>
  <c r="Q49" i="7"/>
  <c r="AF49" i="7" s="1"/>
  <c r="O49" i="7"/>
  <c r="AE49" i="7" s="1"/>
  <c r="M49" i="7"/>
  <c r="W49" i="7"/>
  <c r="AC49" i="7" s="1"/>
  <c r="U49" i="7"/>
  <c r="AB49" i="7" s="1"/>
  <c r="S49" i="7"/>
  <c r="AA49" i="7" s="1"/>
  <c r="K49" i="7"/>
  <c r="Z49" i="7" s="1"/>
  <c r="I49" i="7"/>
  <c r="Y48" i="7"/>
  <c r="AG48" i="7" s="1"/>
  <c r="Q48" i="7"/>
  <c r="AF48" i="7" s="1"/>
  <c r="O48" i="7"/>
  <c r="AE48" i="7" s="1"/>
  <c r="M48" i="7"/>
  <c r="AD48" i="7" s="1"/>
  <c r="W48" i="7"/>
  <c r="AC48" i="7" s="1"/>
  <c r="U48" i="7"/>
  <c r="AB48" i="7" s="1"/>
  <c r="S48" i="7"/>
  <c r="AA48" i="7" s="1"/>
  <c r="K48" i="7"/>
  <c r="Z48" i="7" s="1"/>
  <c r="I48" i="7"/>
  <c r="Y47" i="7"/>
  <c r="AG47" i="7" s="1"/>
  <c r="Q47" i="7"/>
  <c r="AF47" i="7" s="1"/>
  <c r="O47" i="7"/>
  <c r="AE47" i="7" s="1"/>
  <c r="M47" i="7"/>
  <c r="W47" i="7"/>
  <c r="AC47" i="7" s="1"/>
  <c r="U47" i="7"/>
  <c r="AB47" i="7" s="1"/>
  <c r="S47" i="7"/>
  <c r="AA47" i="7" s="1"/>
  <c r="K47" i="7"/>
  <c r="Z47" i="7" s="1"/>
  <c r="I47" i="7"/>
  <c r="Y46" i="7"/>
  <c r="AG46" i="7" s="1"/>
  <c r="Q46" i="7"/>
  <c r="AF46" i="7" s="1"/>
  <c r="O46" i="7"/>
  <c r="AE46" i="7" s="1"/>
  <c r="M46" i="7"/>
  <c r="AD46" i="7" s="1"/>
  <c r="W46" i="7"/>
  <c r="AC46" i="7" s="1"/>
  <c r="U46" i="7"/>
  <c r="AB46" i="7" s="1"/>
  <c r="S46" i="7"/>
  <c r="AA46" i="7" s="1"/>
  <c r="K46" i="7"/>
  <c r="I46" i="7"/>
  <c r="Y45" i="7"/>
  <c r="AG45" i="7" s="1"/>
  <c r="Q45" i="7"/>
  <c r="AF45" i="7" s="1"/>
  <c r="O45" i="7"/>
  <c r="AE45" i="7" s="1"/>
  <c r="M45" i="7"/>
  <c r="W45" i="7"/>
  <c r="AC45" i="7" s="1"/>
  <c r="U45" i="7"/>
  <c r="AB45" i="7" s="1"/>
  <c r="S45" i="7"/>
  <c r="AA45" i="7" s="1"/>
  <c r="K45" i="7"/>
  <c r="Z45" i="7" s="1"/>
  <c r="I45" i="7"/>
  <c r="Y44" i="7"/>
  <c r="AG44" i="7" s="1"/>
  <c r="Q44" i="7"/>
  <c r="AF44" i="7" s="1"/>
  <c r="O44" i="7"/>
  <c r="AE44" i="7" s="1"/>
  <c r="M44" i="7"/>
  <c r="AD44" i="7" s="1"/>
  <c r="W44" i="7"/>
  <c r="AC44" i="7" s="1"/>
  <c r="U44" i="7"/>
  <c r="AB44" i="7" s="1"/>
  <c r="S44" i="7"/>
  <c r="AA44" i="7" s="1"/>
  <c r="K44" i="7"/>
  <c r="Z44" i="7" s="1"/>
  <c r="I44" i="7"/>
  <c r="Y43" i="7"/>
  <c r="AG43" i="7" s="1"/>
  <c r="Q43" i="7"/>
  <c r="AF43" i="7" s="1"/>
  <c r="O43" i="7"/>
  <c r="AE43" i="7" s="1"/>
  <c r="M43" i="7"/>
  <c r="W43" i="7"/>
  <c r="AC43" i="7" s="1"/>
  <c r="U43" i="7"/>
  <c r="AB43" i="7" s="1"/>
  <c r="S43" i="7"/>
  <c r="AA43" i="7" s="1"/>
  <c r="K43" i="7"/>
  <c r="Z43" i="7" s="1"/>
  <c r="I43" i="7"/>
  <c r="Y42" i="7"/>
  <c r="AG42" i="7" s="1"/>
  <c r="Q42" i="7"/>
  <c r="AF42" i="7" s="1"/>
  <c r="O42" i="7"/>
  <c r="AE42" i="7" s="1"/>
  <c r="M42" i="7"/>
  <c r="AD42" i="7" s="1"/>
  <c r="W42" i="7"/>
  <c r="AC42" i="7" s="1"/>
  <c r="U42" i="7"/>
  <c r="AB42" i="7" s="1"/>
  <c r="S42" i="7"/>
  <c r="AA42" i="7" s="1"/>
  <c r="K42" i="7"/>
  <c r="Z42" i="7" s="1"/>
  <c r="I42" i="7"/>
  <c r="Y41" i="7"/>
  <c r="AG41" i="7" s="1"/>
  <c r="Q41" i="7"/>
  <c r="AF41" i="7" s="1"/>
  <c r="O41" i="7"/>
  <c r="AE41" i="7" s="1"/>
  <c r="M41" i="7"/>
  <c r="W41" i="7"/>
  <c r="AC41" i="7" s="1"/>
  <c r="U41" i="7"/>
  <c r="AB41" i="7" s="1"/>
  <c r="S41" i="7"/>
  <c r="AA41" i="7" s="1"/>
  <c r="K41" i="7"/>
  <c r="Z41" i="7" s="1"/>
  <c r="I41" i="7"/>
  <c r="Y40" i="7"/>
  <c r="AG40" i="7" s="1"/>
  <c r="Q40" i="7"/>
  <c r="AF40" i="7" s="1"/>
  <c r="O40" i="7"/>
  <c r="AE40" i="7" s="1"/>
  <c r="M40" i="7"/>
  <c r="AD40" i="7" s="1"/>
  <c r="W40" i="7"/>
  <c r="AC40" i="7" s="1"/>
  <c r="U40" i="7"/>
  <c r="AB40" i="7" s="1"/>
  <c r="S40" i="7"/>
  <c r="AA40" i="7" s="1"/>
  <c r="K40" i="7"/>
  <c r="Z40" i="7" s="1"/>
  <c r="I40" i="7"/>
  <c r="Y39" i="7"/>
  <c r="AG39" i="7" s="1"/>
  <c r="Q39" i="7"/>
  <c r="AF39" i="7" s="1"/>
  <c r="O39" i="7"/>
  <c r="AE39" i="7" s="1"/>
  <c r="M39" i="7"/>
  <c r="W39" i="7"/>
  <c r="AC39" i="7" s="1"/>
  <c r="U39" i="7"/>
  <c r="AB39" i="7" s="1"/>
  <c r="S39" i="7"/>
  <c r="AA39" i="7" s="1"/>
  <c r="K39" i="7"/>
  <c r="Z39" i="7" s="1"/>
  <c r="I39" i="7"/>
  <c r="Y36" i="7"/>
  <c r="AG36" i="7" s="1"/>
  <c r="Q36" i="7"/>
  <c r="AF36" i="7" s="1"/>
  <c r="O36" i="7"/>
  <c r="AE36" i="7" s="1"/>
  <c r="M36" i="7"/>
  <c r="AD36" i="7" s="1"/>
  <c r="W36" i="7"/>
  <c r="AC36" i="7" s="1"/>
  <c r="U36" i="7"/>
  <c r="AB36" i="7" s="1"/>
  <c r="S36" i="7"/>
  <c r="AA36" i="7" s="1"/>
  <c r="K36" i="7"/>
  <c r="Z36" i="7" s="1"/>
  <c r="I36" i="7"/>
  <c r="Y37" i="7"/>
  <c r="AG37" i="7" s="1"/>
  <c r="Q37" i="7"/>
  <c r="AF37" i="7" s="1"/>
  <c r="O37" i="7"/>
  <c r="AE37" i="7" s="1"/>
  <c r="M37" i="7"/>
  <c r="W37" i="7"/>
  <c r="AC37" i="7" s="1"/>
  <c r="U37" i="7"/>
  <c r="AB37" i="7" s="1"/>
  <c r="S37" i="7"/>
  <c r="AA37" i="7" s="1"/>
  <c r="K37" i="7"/>
  <c r="Z37" i="7" s="1"/>
  <c r="I37" i="7"/>
  <c r="Y32" i="7"/>
  <c r="AG32" i="7" s="1"/>
  <c r="Q32" i="7"/>
  <c r="AF32" i="7" s="1"/>
  <c r="O32" i="7"/>
  <c r="AE32" i="7" s="1"/>
  <c r="M32" i="7"/>
  <c r="AD32" i="7" s="1"/>
  <c r="W32" i="7"/>
  <c r="AC32" i="7" s="1"/>
  <c r="U32" i="7"/>
  <c r="AB32" i="7" s="1"/>
  <c r="S32" i="7"/>
  <c r="AA32" i="7" s="1"/>
  <c r="K32" i="7"/>
  <c r="Z32" i="7" s="1"/>
  <c r="I32" i="7"/>
  <c r="Y34" i="7"/>
  <c r="AG34" i="7" s="1"/>
  <c r="Q34" i="7"/>
  <c r="AF34" i="7" s="1"/>
  <c r="O34" i="7"/>
  <c r="AE34" i="7" s="1"/>
  <c r="M34" i="7"/>
  <c r="AD34" i="7" s="1"/>
  <c r="W34" i="7"/>
  <c r="AC34" i="7" s="1"/>
  <c r="U34" i="7"/>
  <c r="AB34" i="7" s="1"/>
  <c r="S34" i="7"/>
  <c r="AA34" i="7" s="1"/>
  <c r="K34" i="7"/>
  <c r="Z34" i="7" s="1"/>
  <c r="I34" i="7"/>
  <c r="Y33" i="7"/>
  <c r="AG33" i="7" s="1"/>
  <c r="Q33" i="7"/>
  <c r="AF33" i="7" s="1"/>
  <c r="O33" i="7"/>
  <c r="AE33" i="7" s="1"/>
  <c r="M33" i="7"/>
  <c r="W33" i="7"/>
  <c r="AC33" i="7" s="1"/>
  <c r="U33" i="7"/>
  <c r="AB33" i="7" s="1"/>
  <c r="S33" i="7"/>
  <c r="AA33" i="7" s="1"/>
  <c r="K33" i="7"/>
  <c r="Z33" i="7" s="1"/>
  <c r="I33" i="7"/>
  <c r="Y30" i="7"/>
  <c r="AG30" i="7" s="1"/>
  <c r="Q30" i="7"/>
  <c r="AF30" i="7" s="1"/>
  <c r="O30" i="7"/>
  <c r="AE30" i="7" s="1"/>
  <c r="M30" i="7"/>
  <c r="AD30" i="7" s="1"/>
  <c r="W30" i="7"/>
  <c r="AC30" i="7" s="1"/>
  <c r="U30" i="7"/>
  <c r="AB30" i="7" s="1"/>
  <c r="S30" i="7"/>
  <c r="AA30" i="7" s="1"/>
  <c r="K30" i="7"/>
  <c r="Z30" i="7" s="1"/>
  <c r="I30" i="7"/>
  <c r="Y29" i="7"/>
  <c r="AG29" i="7" s="1"/>
  <c r="Q29" i="7"/>
  <c r="AF29" i="7" s="1"/>
  <c r="O29" i="7"/>
  <c r="AE29" i="7" s="1"/>
  <c r="M29" i="7"/>
  <c r="W29" i="7"/>
  <c r="AC29" i="7" s="1"/>
  <c r="U29" i="7"/>
  <c r="AB29" i="7" s="1"/>
  <c r="S29" i="7"/>
  <c r="AA29" i="7" s="1"/>
  <c r="K29" i="7"/>
  <c r="Z29" i="7" s="1"/>
  <c r="I29" i="7"/>
  <c r="Y28" i="7"/>
  <c r="AG28" i="7" s="1"/>
  <c r="Q28" i="7"/>
  <c r="AF28" i="7" s="1"/>
  <c r="O28" i="7"/>
  <c r="AE28" i="7" s="1"/>
  <c r="M28" i="7"/>
  <c r="AD28" i="7" s="1"/>
  <c r="W28" i="7"/>
  <c r="AC28" i="7" s="1"/>
  <c r="U28" i="7"/>
  <c r="AB28" i="7" s="1"/>
  <c r="S28" i="7"/>
  <c r="AA28" i="7" s="1"/>
  <c r="K28" i="7"/>
  <c r="Z28" i="7" s="1"/>
  <c r="I28" i="7"/>
  <c r="Y27" i="7"/>
  <c r="AG27" i="7" s="1"/>
  <c r="Q27" i="7"/>
  <c r="AF27" i="7" s="1"/>
  <c r="O27" i="7"/>
  <c r="AE27" i="7" s="1"/>
  <c r="M27" i="7"/>
  <c r="W27" i="7"/>
  <c r="AC27" i="7" s="1"/>
  <c r="U27" i="7"/>
  <c r="AB27" i="7" s="1"/>
  <c r="S27" i="7"/>
  <c r="AA27" i="7" s="1"/>
  <c r="K27" i="7"/>
  <c r="Z27" i="7" s="1"/>
  <c r="I27" i="7"/>
  <c r="Y26" i="7"/>
  <c r="AG26" i="7" s="1"/>
  <c r="Q26" i="7"/>
  <c r="AF26" i="7" s="1"/>
  <c r="O26" i="7"/>
  <c r="AE26" i="7" s="1"/>
  <c r="M26" i="7"/>
  <c r="AD26" i="7" s="1"/>
  <c r="W26" i="7"/>
  <c r="AC26" i="7" s="1"/>
  <c r="U26" i="7"/>
  <c r="AB26" i="7" s="1"/>
  <c r="S26" i="7"/>
  <c r="AA26" i="7" s="1"/>
  <c r="K26" i="7"/>
  <c r="Z26" i="7" s="1"/>
  <c r="I26" i="7"/>
  <c r="Y25" i="7"/>
  <c r="AG25" i="7" s="1"/>
  <c r="Q25" i="7"/>
  <c r="AF25" i="7" s="1"/>
  <c r="O25" i="7"/>
  <c r="AE25" i="7" s="1"/>
  <c r="M25" i="7"/>
  <c r="W25" i="7"/>
  <c r="AC25" i="7" s="1"/>
  <c r="U25" i="7"/>
  <c r="AB25" i="7" s="1"/>
  <c r="S25" i="7"/>
  <c r="AA25" i="7" s="1"/>
  <c r="K25" i="7"/>
  <c r="Z25" i="7" s="1"/>
  <c r="I25" i="7"/>
  <c r="Y24" i="7"/>
  <c r="AG24" i="7" s="1"/>
  <c r="Q24" i="7"/>
  <c r="AF24" i="7" s="1"/>
  <c r="O24" i="7"/>
  <c r="AE24" i="7" s="1"/>
  <c r="M24" i="7"/>
  <c r="AD24" i="7" s="1"/>
  <c r="W24" i="7"/>
  <c r="AC24" i="7" s="1"/>
  <c r="U24" i="7"/>
  <c r="AB24" i="7" s="1"/>
  <c r="S24" i="7"/>
  <c r="AA24" i="7" s="1"/>
  <c r="K24" i="7"/>
  <c r="Z24" i="7" s="1"/>
  <c r="I24" i="7"/>
  <c r="Y23" i="7"/>
  <c r="AG23" i="7" s="1"/>
  <c r="Q23" i="7"/>
  <c r="AF23" i="7" s="1"/>
  <c r="O23" i="7"/>
  <c r="AE23" i="7" s="1"/>
  <c r="M23" i="7"/>
  <c r="W23" i="7"/>
  <c r="AC23" i="7" s="1"/>
  <c r="U23" i="7"/>
  <c r="AB23" i="7" s="1"/>
  <c r="S23" i="7"/>
  <c r="AA23" i="7" s="1"/>
  <c r="K23" i="7"/>
  <c r="Z23" i="7" s="1"/>
  <c r="I23" i="7"/>
  <c r="Y22" i="7"/>
  <c r="AG22" i="7" s="1"/>
  <c r="Q22" i="7"/>
  <c r="AF22" i="7" s="1"/>
  <c r="O22" i="7"/>
  <c r="AE22" i="7" s="1"/>
  <c r="M22" i="7"/>
  <c r="AD22" i="7" s="1"/>
  <c r="W22" i="7"/>
  <c r="AC22" i="7" s="1"/>
  <c r="U22" i="7"/>
  <c r="AB22" i="7" s="1"/>
  <c r="S22" i="7"/>
  <c r="AA22" i="7" s="1"/>
  <c r="K22" i="7"/>
  <c r="Z22" i="7" s="1"/>
  <c r="I22" i="7"/>
  <c r="Y21" i="7"/>
  <c r="AG21" i="7" s="1"/>
  <c r="Q21" i="7"/>
  <c r="AF21" i="7" s="1"/>
  <c r="O21" i="7"/>
  <c r="AE21" i="7" s="1"/>
  <c r="M21" i="7"/>
  <c r="W21" i="7"/>
  <c r="AC21" i="7" s="1"/>
  <c r="U21" i="7"/>
  <c r="AB21" i="7" s="1"/>
  <c r="S21" i="7"/>
  <c r="AA21" i="7" s="1"/>
  <c r="K21" i="7"/>
  <c r="Z21" i="7" s="1"/>
  <c r="I21" i="7"/>
  <c r="Y20" i="7"/>
  <c r="AG20" i="7" s="1"/>
  <c r="Q20" i="7"/>
  <c r="AF20" i="7" s="1"/>
  <c r="O20" i="7"/>
  <c r="AE20" i="7" s="1"/>
  <c r="M20" i="7"/>
  <c r="AD20" i="7" s="1"/>
  <c r="W20" i="7"/>
  <c r="AC20" i="7" s="1"/>
  <c r="U20" i="7"/>
  <c r="AB20" i="7" s="1"/>
  <c r="S20" i="7"/>
  <c r="AA20" i="7" s="1"/>
  <c r="K20" i="7"/>
  <c r="Z20" i="7" s="1"/>
  <c r="I20" i="7"/>
  <c r="Y19" i="7"/>
  <c r="AG19" i="7" s="1"/>
  <c r="Q19" i="7"/>
  <c r="AF19" i="7" s="1"/>
  <c r="O19" i="7"/>
  <c r="AE19" i="7" s="1"/>
  <c r="M19" i="7"/>
  <c r="W19" i="7"/>
  <c r="AC19" i="7" s="1"/>
  <c r="U19" i="7"/>
  <c r="AB19" i="7" s="1"/>
  <c r="S19" i="7"/>
  <c r="AA19" i="7" s="1"/>
  <c r="K19" i="7"/>
  <c r="Z19" i="7" s="1"/>
  <c r="I19" i="7"/>
  <c r="Y18" i="7"/>
  <c r="AG18" i="7" s="1"/>
  <c r="Q18" i="7"/>
  <c r="AF18" i="7" s="1"/>
  <c r="O18" i="7"/>
  <c r="AE18" i="7" s="1"/>
  <c r="M18" i="7"/>
  <c r="AD18" i="7" s="1"/>
  <c r="W18" i="7"/>
  <c r="AC18" i="7" s="1"/>
  <c r="U18" i="7"/>
  <c r="AB18" i="7" s="1"/>
  <c r="S18" i="7"/>
  <c r="AA18" i="7" s="1"/>
  <c r="K18" i="7"/>
  <c r="Z18" i="7" s="1"/>
  <c r="I18" i="7"/>
  <c r="Y17" i="7"/>
  <c r="AG17" i="7" s="1"/>
  <c r="Q17" i="7"/>
  <c r="AF17" i="7" s="1"/>
  <c r="O17" i="7"/>
  <c r="AE17" i="7" s="1"/>
  <c r="M17" i="7"/>
  <c r="W17" i="7"/>
  <c r="AC17" i="7" s="1"/>
  <c r="U17" i="7"/>
  <c r="AB17" i="7" s="1"/>
  <c r="S17" i="7"/>
  <c r="AA17" i="7" s="1"/>
  <c r="K17" i="7"/>
  <c r="Z17" i="7" s="1"/>
  <c r="I17" i="7"/>
  <c r="Y16" i="7"/>
  <c r="AG16" i="7" s="1"/>
  <c r="Q16" i="7"/>
  <c r="AF16" i="7" s="1"/>
  <c r="O16" i="7"/>
  <c r="AE16" i="7" s="1"/>
  <c r="M16" i="7"/>
  <c r="AD16" i="7" s="1"/>
  <c r="W16" i="7"/>
  <c r="AC16" i="7" s="1"/>
  <c r="U16" i="7"/>
  <c r="AB16" i="7" s="1"/>
  <c r="S16" i="7"/>
  <c r="AA16" i="7" s="1"/>
  <c r="K16" i="7"/>
  <c r="Z16" i="7" s="1"/>
  <c r="I16" i="7"/>
  <c r="Y15" i="7"/>
  <c r="AG15" i="7" s="1"/>
  <c r="Q15" i="7"/>
  <c r="AF15" i="7" s="1"/>
  <c r="O15" i="7"/>
  <c r="AE15" i="7" s="1"/>
  <c r="M15" i="7"/>
  <c r="W15" i="7"/>
  <c r="AC15" i="7" s="1"/>
  <c r="U15" i="7"/>
  <c r="AB15" i="7" s="1"/>
  <c r="S15" i="7"/>
  <c r="AA15" i="7" s="1"/>
  <c r="K15" i="7"/>
  <c r="Z15" i="7" s="1"/>
  <c r="I15" i="7"/>
  <c r="Y14" i="7"/>
  <c r="AG14" i="7" s="1"/>
  <c r="Q14" i="7"/>
  <c r="AF14" i="7" s="1"/>
  <c r="O14" i="7"/>
  <c r="AE14" i="7" s="1"/>
  <c r="M14" i="7"/>
  <c r="AD14" i="7" s="1"/>
  <c r="W14" i="7"/>
  <c r="AC14" i="7" s="1"/>
  <c r="U14" i="7"/>
  <c r="AB14" i="7" s="1"/>
  <c r="S14" i="7"/>
  <c r="AA14" i="7" s="1"/>
  <c r="K14" i="7"/>
  <c r="Z14" i="7" s="1"/>
  <c r="I14" i="7"/>
  <c r="Y13" i="7"/>
  <c r="AG13" i="7" s="1"/>
  <c r="Q13" i="7"/>
  <c r="AF13" i="7" s="1"/>
  <c r="O13" i="7"/>
  <c r="AE13" i="7" s="1"/>
  <c r="M13" i="7"/>
  <c r="W13" i="7"/>
  <c r="AC13" i="7" s="1"/>
  <c r="U13" i="7"/>
  <c r="AB13" i="7" s="1"/>
  <c r="S13" i="7"/>
  <c r="AA13" i="7" s="1"/>
  <c r="K13" i="7"/>
  <c r="Z13" i="7" s="1"/>
  <c r="I13" i="7"/>
  <c r="Y10" i="7"/>
  <c r="AG10" i="7" s="1"/>
  <c r="Q10" i="7"/>
  <c r="AF10" i="7" s="1"/>
  <c r="O10" i="7"/>
  <c r="AE10" i="7" s="1"/>
  <c r="M10" i="7"/>
  <c r="AD10" i="7" s="1"/>
  <c r="W10" i="7"/>
  <c r="AC10" i="7" s="1"/>
  <c r="U10" i="7"/>
  <c r="AB10" i="7" s="1"/>
  <c r="S10" i="7"/>
  <c r="AA10" i="7" s="1"/>
  <c r="K10" i="7"/>
  <c r="Z10" i="7" s="1"/>
  <c r="I10" i="7"/>
  <c r="Y9" i="7"/>
  <c r="AG9" i="7" s="1"/>
  <c r="Q9" i="7"/>
  <c r="AF9" i="7" s="1"/>
  <c r="O9" i="7"/>
  <c r="AE9" i="7" s="1"/>
  <c r="M9" i="7"/>
  <c r="AD9" i="7" s="1"/>
  <c r="W9" i="7"/>
  <c r="AC9" i="7" s="1"/>
  <c r="U9" i="7"/>
  <c r="AB9" i="7" s="1"/>
  <c r="S9" i="7"/>
  <c r="AA9" i="7" s="1"/>
  <c r="K9" i="7"/>
  <c r="Z9" i="7" s="1"/>
  <c r="I9" i="7"/>
  <c r="Y8" i="7"/>
  <c r="AG8" i="7" s="1"/>
  <c r="Q8" i="7"/>
  <c r="AF8" i="7" s="1"/>
  <c r="O8" i="7"/>
  <c r="AE8" i="7" s="1"/>
  <c r="M8" i="7"/>
  <c r="W8" i="7"/>
  <c r="AC8" i="7" s="1"/>
  <c r="U8" i="7"/>
  <c r="AB8" i="7" s="1"/>
  <c r="S8" i="7"/>
  <c r="AA8" i="7" s="1"/>
  <c r="K8" i="7"/>
  <c r="Z8" i="7" s="1"/>
  <c r="I8" i="7"/>
  <c r="Y7" i="7"/>
  <c r="AG7" i="7" s="1"/>
  <c r="Q7" i="7"/>
  <c r="AF7" i="7" s="1"/>
  <c r="O7" i="7"/>
  <c r="AE7" i="7" s="1"/>
  <c r="M7" i="7"/>
  <c r="W7" i="7"/>
  <c r="AC7" i="7" s="1"/>
  <c r="U7" i="7"/>
  <c r="AB7" i="7" s="1"/>
  <c r="S7" i="7"/>
  <c r="AA7" i="7" s="1"/>
  <c r="K7" i="7"/>
  <c r="Z7" i="7" s="1"/>
  <c r="I7" i="7"/>
  <c r="Y11" i="7"/>
  <c r="AG11" i="7" s="1"/>
  <c r="Q11" i="7"/>
  <c r="AF11" i="7" s="1"/>
  <c r="O11" i="7"/>
  <c r="AE11" i="7" s="1"/>
  <c r="M11" i="7"/>
  <c r="W11" i="7"/>
  <c r="AC11" i="7" s="1"/>
  <c r="U11" i="7"/>
  <c r="AB11" i="7" s="1"/>
  <c r="S11" i="7"/>
  <c r="AA11" i="7" s="1"/>
  <c r="K11" i="7"/>
  <c r="Z11" i="7" s="1"/>
  <c r="I11" i="7"/>
  <c r="Y12" i="7"/>
  <c r="AG12" i="7" s="1"/>
  <c r="Q12" i="7"/>
  <c r="AF12" i="7" s="1"/>
  <c r="O12" i="7"/>
  <c r="AE12" i="7" s="1"/>
  <c r="M12" i="7"/>
  <c r="AD12" i="7" s="1"/>
  <c r="W12" i="7"/>
  <c r="AC12" i="7" s="1"/>
  <c r="U12" i="7"/>
  <c r="AB12" i="7" s="1"/>
  <c r="S12" i="7"/>
  <c r="AA12" i="7" s="1"/>
  <c r="K12" i="7"/>
  <c r="Z12" i="7" s="1"/>
  <c r="I12" i="7"/>
  <c r="I15" i="2"/>
  <c r="I16" i="2"/>
  <c r="I11" i="2"/>
  <c r="I9" i="2"/>
  <c r="I13" i="2"/>
  <c r="I8" i="2"/>
  <c r="I12" i="2"/>
  <c r="I14" i="2"/>
  <c r="I17" i="2"/>
  <c r="I18" i="2"/>
  <c r="I19" i="2"/>
  <c r="I20" i="2"/>
  <c r="I21" i="2"/>
  <c r="I22" i="2"/>
  <c r="I23" i="2"/>
  <c r="I24" i="2"/>
  <c r="I27" i="2"/>
  <c r="I34" i="2"/>
  <c r="I28" i="2"/>
  <c r="I26" i="2"/>
  <c r="I32" i="2"/>
  <c r="I33" i="2"/>
  <c r="I30" i="2"/>
  <c r="I31" i="2"/>
  <c r="I35" i="2"/>
  <c r="I29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2" i="2"/>
  <c r="I70" i="2"/>
  <c r="I63" i="2"/>
  <c r="I71" i="2"/>
  <c r="I66" i="2"/>
  <c r="I72" i="2"/>
  <c r="I65" i="2"/>
  <c r="I68" i="2"/>
  <c r="I73" i="2"/>
  <c r="I69" i="2"/>
  <c r="I64" i="2"/>
  <c r="I67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8" i="2"/>
  <c r="I106" i="2"/>
  <c r="I111" i="2"/>
  <c r="I112" i="2"/>
  <c r="I105" i="2"/>
  <c r="I110" i="2"/>
  <c r="I107" i="2"/>
  <c r="I113" i="2"/>
  <c r="I109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6" i="2"/>
  <c r="I154" i="2"/>
  <c r="I155" i="2"/>
  <c r="I161" i="2"/>
  <c r="I157" i="2"/>
  <c r="I159" i="2"/>
  <c r="I158" i="2"/>
  <c r="I162" i="2"/>
  <c r="I160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6" i="2"/>
  <c r="I201" i="2"/>
  <c r="I198" i="2"/>
  <c r="I199" i="2"/>
  <c r="I194" i="2"/>
  <c r="I195" i="2"/>
  <c r="I202" i="2"/>
  <c r="I197" i="2"/>
  <c r="I200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41" i="2"/>
  <c r="I236" i="2"/>
  <c r="I237" i="2"/>
  <c r="I235" i="2"/>
  <c r="I238" i="2"/>
  <c r="I240" i="2"/>
  <c r="I243" i="2"/>
  <c r="I239" i="2"/>
  <c r="I242" i="2"/>
  <c r="I244" i="2"/>
  <c r="I245" i="2"/>
  <c r="I246" i="2"/>
  <c r="I247" i="2"/>
  <c r="I248" i="2"/>
  <c r="I249" i="2"/>
  <c r="I250" i="2"/>
  <c r="I251" i="2"/>
  <c r="I253" i="2"/>
  <c r="I254" i="2"/>
  <c r="I263" i="2"/>
  <c r="I262" i="2"/>
  <c r="I257" i="2"/>
  <c r="I255" i="2"/>
  <c r="I259" i="2"/>
  <c r="I256" i="2"/>
  <c r="I260" i="2"/>
  <c r="I258" i="2"/>
  <c r="I261" i="2"/>
  <c r="I264" i="2"/>
  <c r="I265" i="2"/>
  <c r="I266" i="2"/>
  <c r="I267" i="2"/>
  <c r="I268" i="2"/>
  <c r="I270" i="2"/>
  <c r="I271" i="2"/>
  <c r="I272" i="2"/>
  <c r="I273" i="2"/>
  <c r="I274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3" i="2"/>
  <c r="I295" i="2"/>
  <c r="I300" i="2"/>
  <c r="I296" i="2"/>
  <c r="I294" i="2"/>
  <c r="I297" i="2"/>
  <c r="I298" i="2"/>
  <c r="I301" i="2"/>
  <c r="I299" i="2"/>
  <c r="I302" i="2"/>
  <c r="I303" i="2"/>
  <c r="I304" i="2"/>
  <c r="I305" i="2"/>
  <c r="I306" i="2"/>
  <c r="I307" i="2"/>
  <c r="I308" i="2"/>
  <c r="I309" i="2"/>
  <c r="I310" i="2"/>
  <c r="AB16" i="2"/>
  <c r="AB9" i="2"/>
  <c r="AB13" i="2"/>
  <c r="AB12" i="2"/>
  <c r="AB14" i="2"/>
  <c r="AB17" i="2"/>
  <c r="AB19" i="2"/>
  <c r="AB21" i="2"/>
  <c r="AB22" i="2"/>
  <c r="AB23" i="2"/>
  <c r="AB24" i="2"/>
  <c r="AB27" i="2"/>
  <c r="AB34" i="2"/>
  <c r="AB28" i="2"/>
  <c r="AB26" i="2"/>
  <c r="AB32" i="2"/>
  <c r="AB33" i="2"/>
  <c r="AB30" i="2"/>
  <c r="AB31" i="2"/>
  <c r="AB35" i="2"/>
  <c r="AB29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198" i="2"/>
  <c r="AB270" i="2"/>
  <c r="AB271" i="2"/>
  <c r="AB272" i="2"/>
  <c r="AB273" i="2"/>
  <c r="AB274" i="2"/>
  <c r="AB276" i="2"/>
  <c r="AB277" i="2"/>
  <c r="AB278" i="2"/>
  <c r="AB279" i="2"/>
  <c r="AB280" i="2"/>
  <c r="AB281" i="2"/>
  <c r="AB282" i="2"/>
  <c r="AB283" i="2"/>
  <c r="AB284" i="2"/>
  <c r="AB285" i="2"/>
  <c r="AB286" i="2"/>
  <c r="AB287" i="2"/>
  <c r="AB288" i="2"/>
  <c r="AB289" i="2"/>
  <c r="AB290" i="2"/>
  <c r="AB291" i="2"/>
  <c r="AB293" i="2"/>
  <c r="AB295" i="2"/>
  <c r="AB300" i="2"/>
  <c r="AB296" i="2"/>
  <c r="AB294" i="2"/>
  <c r="AB7" i="2"/>
  <c r="I7" i="2"/>
  <c r="H169" i="7" l="1"/>
  <c r="AB11" i="2"/>
  <c r="AB15" i="2"/>
  <c r="AB10" i="2"/>
  <c r="AG10" i="2"/>
  <c r="H10" i="2"/>
  <c r="G317" i="7"/>
  <c r="G266" i="7"/>
  <c r="H279" i="7"/>
  <c r="H268" i="7"/>
  <c r="H275" i="7"/>
  <c r="G264" i="7"/>
  <c r="H241" i="7"/>
  <c r="G241" i="7"/>
  <c r="H59" i="7"/>
  <c r="H46" i="7"/>
  <c r="H47" i="7"/>
  <c r="H318" i="7"/>
  <c r="H52" i="7"/>
  <c r="H129" i="7"/>
  <c r="AE255" i="7"/>
  <c r="G255" i="7" s="1"/>
  <c r="H255" i="7"/>
  <c r="Z297" i="7"/>
  <c r="G297" i="7" s="1"/>
  <c r="H297" i="7"/>
  <c r="H17" i="7"/>
  <c r="H27" i="7"/>
  <c r="H54" i="7"/>
  <c r="H8" i="7"/>
  <c r="H23" i="7"/>
  <c r="H43" i="7"/>
  <c r="G51" i="7"/>
  <c r="G53" i="7"/>
  <c r="AG129" i="7"/>
  <c r="G129" i="7" s="1"/>
  <c r="G65" i="7"/>
  <c r="H7" i="7"/>
  <c r="H19" i="7"/>
  <c r="H29" i="7"/>
  <c r="H39" i="7"/>
  <c r="H125" i="7"/>
  <c r="H120" i="7"/>
  <c r="H55" i="7"/>
  <c r="G56" i="7"/>
  <c r="G32" i="7"/>
  <c r="G61" i="7"/>
  <c r="H15" i="7"/>
  <c r="H25" i="7"/>
  <c r="H45" i="7"/>
  <c r="H67" i="7"/>
  <c r="G81" i="7"/>
  <c r="G228" i="7"/>
  <c r="H13" i="7"/>
  <c r="H21" i="7"/>
  <c r="H33" i="7"/>
  <c r="H41" i="7"/>
  <c r="H49" i="7"/>
  <c r="AC54" i="7"/>
  <c r="G54" i="7" s="1"/>
  <c r="G66" i="7"/>
  <c r="H256" i="7"/>
  <c r="AB256" i="7"/>
  <c r="G256" i="7" s="1"/>
  <c r="H283" i="7"/>
  <c r="AD283" i="7"/>
  <c r="G283" i="7" s="1"/>
  <c r="H211" i="7"/>
  <c r="H218" i="7"/>
  <c r="H227" i="7"/>
  <c r="H236" i="7"/>
  <c r="H237" i="7"/>
  <c r="G240" i="7"/>
  <c r="H261" i="7"/>
  <c r="H124" i="7"/>
  <c r="H238" i="7"/>
  <c r="H253" i="7"/>
  <c r="H257" i="7"/>
  <c r="H292" i="7"/>
  <c r="G301" i="7"/>
  <c r="H312" i="7"/>
  <c r="G305" i="7"/>
  <c r="H209" i="7"/>
  <c r="G285" i="7"/>
  <c r="G295" i="7"/>
  <c r="H295" i="7"/>
  <c r="H309" i="7"/>
  <c r="H213" i="7"/>
  <c r="H267" i="7"/>
  <c r="H287" i="7"/>
  <c r="H313" i="7"/>
  <c r="H314" i="7"/>
  <c r="H216" i="7"/>
  <c r="H239" i="7"/>
  <c r="G239" i="7"/>
  <c r="G242" i="7"/>
  <c r="G244" i="7"/>
  <c r="H254" i="7"/>
  <c r="G258" i="7"/>
  <c r="G269" i="7"/>
  <c r="G299" i="7"/>
  <c r="G303" i="7"/>
  <c r="H303" i="7"/>
  <c r="G309" i="7"/>
  <c r="H310" i="7"/>
  <c r="H126" i="7"/>
  <c r="G207" i="7"/>
  <c r="AC227" i="7"/>
  <c r="G227" i="7" s="1"/>
  <c r="G231" i="7"/>
  <c r="H274" i="7"/>
  <c r="H277" i="7"/>
  <c r="H281" i="7"/>
  <c r="G293" i="7"/>
  <c r="H293" i="7"/>
  <c r="H231" i="7"/>
  <c r="AB236" i="7"/>
  <c r="G236" i="7" s="1"/>
  <c r="H246" i="7"/>
  <c r="H244" i="7"/>
  <c r="H258" i="7"/>
  <c r="AB261" i="7"/>
  <c r="G261" i="7" s="1"/>
  <c r="G271" i="7"/>
  <c r="H285" i="7"/>
  <c r="H315" i="7"/>
  <c r="H316" i="7"/>
  <c r="H251" i="7"/>
  <c r="H248" i="7"/>
  <c r="H208" i="7"/>
  <c r="H172" i="7"/>
  <c r="H75" i="7"/>
  <c r="H81" i="7"/>
  <c r="H37" i="7"/>
  <c r="H11" i="7"/>
  <c r="H212" i="7"/>
  <c r="G22" i="7"/>
  <c r="G34" i="7"/>
  <c r="G50" i="7"/>
  <c r="G57" i="7"/>
  <c r="G62" i="7"/>
  <c r="G18" i="7"/>
  <c r="G28" i="7"/>
  <c r="G64" i="7"/>
  <c r="G10" i="7"/>
  <c r="G9" i="7"/>
  <c r="G44" i="7"/>
  <c r="G58" i="7"/>
  <c r="G60" i="7"/>
  <c r="G14" i="7"/>
  <c r="G24" i="7"/>
  <c r="G48" i="7"/>
  <c r="G42" i="7"/>
  <c r="G20" i="7"/>
  <c r="G30" i="7"/>
  <c r="G40" i="7"/>
  <c r="G63" i="7"/>
  <c r="G67" i="7"/>
  <c r="G69" i="7"/>
  <c r="G12" i="7"/>
  <c r="G16" i="7"/>
  <c r="G26" i="7"/>
  <c r="G36" i="7"/>
  <c r="H12" i="7"/>
  <c r="H9" i="7"/>
  <c r="H10" i="7"/>
  <c r="H14" i="7"/>
  <c r="H16" i="7"/>
  <c r="H18" i="7"/>
  <c r="H20" i="7"/>
  <c r="H22" i="7"/>
  <c r="H24" i="7"/>
  <c r="H26" i="7"/>
  <c r="H28" i="7"/>
  <c r="H30" i="7"/>
  <c r="H34" i="7"/>
  <c r="H32" i="7"/>
  <c r="H36" i="7"/>
  <c r="H40" i="7"/>
  <c r="H42" i="7"/>
  <c r="H44" i="7"/>
  <c r="AD45" i="7"/>
  <c r="G45" i="7" s="1"/>
  <c r="H48" i="7"/>
  <c r="AC52" i="7"/>
  <c r="G52" i="7" s="1"/>
  <c r="H56" i="7"/>
  <c r="H66" i="7"/>
  <c r="G70" i="7"/>
  <c r="G77" i="7"/>
  <c r="H51" i="7"/>
  <c r="H64" i="7"/>
  <c r="AD11" i="7"/>
  <c r="G11" i="7" s="1"/>
  <c r="AD7" i="7"/>
  <c r="G7" i="7" s="1"/>
  <c r="AD8" i="7"/>
  <c r="G8" i="7" s="1"/>
  <c r="AD13" i="7"/>
  <c r="G13" i="7" s="1"/>
  <c r="AD15" i="7"/>
  <c r="G15" i="7" s="1"/>
  <c r="AD17" i="7"/>
  <c r="G17" i="7" s="1"/>
  <c r="AD19" i="7"/>
  <c r="G19" i="7" s="1"/>
  <c r="AD21" i="7"/>
  <c r="G21" i="7" s="1"/>
  <c r="AD23" i="7"/>
  <c r="G23" i="7" s="1"/>
  <c r="AD25" i="7"/>
  <c r="G25" i="7" s="1"/>
  <c r="AD27" i="7"/>
  <c r="G27" i="7" s="1"/>
  <c r="AD29" i="7"/>
  <c r="G29" i="7" s="1"/>
  <c r="AD33" i="7"/>
  <c r="G33" i="7" s="1"/>
  <c r="AD37" i="7"/>
  <c r="G37" i="7" s="1"/>
  <c r="AD39" i="7"/>
  <c r="G39" i="7" s="1"/>
  <c r="AD41" i="7"/>
  <c r="G41" i="7" s="1"/>
  <c r="AD43" i="7"/>
  <c r="G43" i="7" s="1"/>
  <c r="H50" i="7"/>
  <c r="H62" i="7"/>
  <c r="H65" i="7"/>
  <c r="AC71" i="7"/>
  <c r="G71" i="7" s="1"/>
  <c r="H71" i="7"/>
  <c r="Z46" i="7"/>
  <c r="G46" i="7" s="1"/>
  <c r="AC68" i="7"/>
  <c r="G68" i="7" s="1"/>
  <c r="H68" i="7"/>
  <c r="H53" i="7"/>
  <c r="AD59" i="7"/>
  <c r="G59" i="7" s="1"/>
  <c r="H60" i="7"/>
  <c r="H63" i="7"/>
  <c r="H73" i="7"/>
  <c r="H171" i="7"/>
  <c r="AC171" i="7"/>
  <c r="G171" i="7" s="1"/>
  <c r="AD47" i="7"/>
  <c r="G47" i="7" s="1"/>
  <c r="AD55" i="7"/>
  <c r="G55" i="7" s="1"/>
  <c r="H58" i="7"/>
  <c r="H61" i="7"/>
  <c r="H69" i="7"/>
  <c r="G73" i="7"/>
  <c r="AC74" i="7"/>
  <c r="G74" i="7" s="1"/>
  <c r="H74" i="7"/>
  <c r="H80" i="7"/>
  <c r="AC80" i="7"/>
  <c r="G80" i="7" s="1"/>
  <c r="AD49" i="7"/>
  <c r="G49" i="7" s="1"/>
  <c r="H57" i="7"/>
  <c r="H70" i="7"/>
  <c r="H77" i="7"/>
  <c r="H220" i="7"/>
  <c r="AC220" i="7"/>
  <c r="G220" i="7" s="1"/>
  <c r="H223" i="7"/>
  <c r="AG223" i="7"/>
  <c r="G223" i="7" s="1"/>
  <c r="AC75" i="7"/>
  <c r="G75" i="7" s="1"/>
  <c r="AC120" i="7"/>
  <c r="G120" i="7" s="1"/>
  <c r="H214" i="7"/>
  <c r="AG214" i="7"/>
  <c r="G214" i="7" s="1"/>
  <c r="H173" i="7"/>
  <c r="AD173" i="7"/>
  <c r="G173" i="7" s="1"/>
  <c r="G169" i="7"/>
  <c r="G124" i="7"/>
  <c r="G126" i="7"/>
  <c r="G125" i="7"/>
  <c r="AC174" i="7"/>
  <c r="G174" i="7" s="1"/>
  <c r="H174" i="7"/>
  <c r="AC172" i="7"/>
  <c r="G172" i="7" s="1"/>
  <c r="H210" i="7"/>
  <c r="AG210" i="7"/>
  <c r="G210" i="7" s="1"/>
  <c r="G208" i="7"/>
  <c r="H224" i="7"/>
  <c r="AC224" i="7"/>
  <c r="G224" i="7" s="1"/>
  <c r="H217" i="7"/>
  <c r="AG217" i="7"/>
  <c r="G217" i="7" s="1"/>
  <c r="H207" i="7"/>
  <c r="H226" i="7"/>
  <c r="AC226" i="7"/>
  <c r="G226" i="7" s="1"/>
  <c r="H206" i="7"/>
  <c r="AC206" i="7"/>
  <c r="G206" i="7" s="1"/>
  <c r="G212" i="7"/>
  <c r="H219" i="7"/>
  <c r="AG219" i="7"/>
  <c r="G219" i="7" s="1"/>
  <c r="H222" i="7"/>
  <c r="AC222" i="7"/>
  <c r="G222" i="7" s="1"/>
  <c r="H225" i="7"/>
  <c r="AG225" i="7"/>
  <c r="G225" i="7" s="1"/>
  <c r="H205" i="7"/>
  <c r="AD205" i="7"/>
  <c r="G205" i="7" s="1"/>
  <c r="H215" i="7"/>
  <c r="AG215" i="7"/>
  <c r="G215" i="7" s="1"/>
  <c r="G211" i="7"/>
  <c r="H221" i="7"/>
  <c r="AG221" i="7"/>
  <c r="G221" i="7" s="1"/>
  <c r="H228" i="7"/>
  <c r="H229" i="7"/>
  <c r="H234" i="7"/>
  <c r="G246" i="7"/>
  <c r="H250" i="7"/>
  <c r="AB252" i="7"/>
  <c r="G252" i="7" s="1"/>
  <c r="H252" i="7"/>
  <c r="G254" i="7"/>
  <c r="H230" i="7"/>
  <c r="AE232" i="7"/>
  <c r="G232" i="7" s="1"/>
  <c r="H232" i="7"/>
  <c r="G245" i="7"/>
  <c r="G250" i="7"/>
  <c r="G230" i="7"/>
  <c r="AC233" i="7"/>
  <c r="G233" i="7" s="1"/>
  <c r="H233" i="7"/>
  <c r="H240" i="7"/>
  <c r="H242" i="7"/>
  <c r="H245" i="7"/>
  <c r="G238" i="7"/>
  <c r="AB247" i="7"/>
  <c r="G247" i="7" s="1"/>
  <c r="H247" i="7"/>
  <c r="AB249" i="7"/>
  <c r="G249" i="7" s="1"/>
  <c r="H249" i="7"/>
  <c r="G234" i="7"/>
  <c r="H235" i="7"/>
  <c r="G235" i="7"/>
  <c r="H260" i="7"/>
  <c r="AD260" i="7"/>
  <c r="G260" i="7" s="1"/>
  <c r="AD213" i="7"/>
  <c r="G213" i="7" s="1"/>
  <c r="AD209" i="7"/>
  <c r="G209" i="7" s="1"/>
  <c r="AD216" i="7"/>
  <c r="G216" i="7" s="1"/>
  <c r="AD218" i="7"/>
  <c r="G218" i="7" s="1"/>
  <c r="G251" i="7"/>
  <c r="G248" i="7"/>
  <c r="G253" i="7"/>
  <c r="G259" i="7"/>
  <c r="H263" i="7"/>
  <c r="AG263" i="7"/>
  <c r="G263" i="7" s="1"/>
  <c r="G268" i="7"/>
  <c r="G274" i="7"/>
  <c r="AC229" i="7"/>
  <c r="G229" i="7" s="1"/>
  <c r="AC237" i="7"/>
  <c r="G237" i="7" s="1"/>
  <c r="H272" i="7"/>
  <c r="G257" i="7"/>
  <c r="G270" i="7"/>
  <c r="G273" i="7"/>
  <c r="G262" i="7"/>
  <c r="G287" i="7"/>
  <c r="H264" i="7"/>
  <c r="H271" i="7"/>
  <c r="AC267" i="7"/>
  <c r="G267" i="7" s="1"/>
  <c r="G311" i="7"/>
  <c r="H259" i="7"/>
  <c r="AD275" i="7"/>
  <c r="G275" i="7" s="1"/>
  <c r="AD277" i="7"/>
  <c r="G277" i="7" s="1"/>
  <c r="AD279" i="7"/>
  <c r="G279" i="7" s="1"/>
  <c r="AD281" i="7"/>
  <c r="G281" i="7" s="1"/>
  <c r="H266" i="7"/>
  <c r="AC272" i="7"/>
  <c r="G272" i="7" s="1"/>
  <c r="H273" i="7"/>
  <c r="H270" i="7"/>
  <c r="H284" i="7"/>
  <c r="Z284" i="7"/>
  <c r="G284" i="7" s="1"/>
  <c r="H286" i="7"/>
  <c r="Z286" i="7"/>
  <c r="G286" i="7" s="1"/>
  <c r="G290" i="7"/>
  <c r="H291" i="7"/>
  <c r="Z291" i="7"/>
  <c r="G291" i="7" s="1"/>
  <c r="H305" i="7"/>
  <c r="G308" i="7"/>
  <c r="H262" i="7"/>
  <c r="H301" i="7"/>
  <c r="H269" i="7"/>
  <c r="H276" i="7"/>
  <c r="H278" i="7"/>
  <c r="H280" i="7"/>
  <c r="H282" i="7"/>
  <c r="H299" i="7"/>
  <c r="H307" i="7"/>
  <c r="H308" i="7"/>
  <c r="AE307" i="7"/>
  <c r="G307" i="7" s="1"/>
  <c r="AD313" i="7"/>
  <c r="G313" i="7" s="1"/>
  <c r="AD315" i="7"/>
  <c r="G315" i="7" s="1"/>
  <c r="AC276" i="7"/>
  <c r="G276" i="7" s="1"/>
  <c r="AC278" i="7"/>
  <c r="G278" i="7" s="1"/>
  <c r="AC280" i="7"/>
  <c r="G280" i="7" s="1"/>
  <c r="AC282" i="7"/>
  <c r="G282" i="7" s="1"/>
  <c r="H289" i="7"/>
  <c r="AD289" i="7"/>
  <c r="G289" i="7" s="1"/>
  <c r="H290" i="7"/>
  <c r="H306" i="7"/>
  <c r="AC306" i="7"/>
  <c r="G306" i="7" s="1"/>
  <c r="H294" i="7"/>
  <c r="AC294" i="7"/>
  <c r="G294" i="7" s="1"/>
  <c r="H296" i="7"/>
  <c r="AC296" i="7"/>
  <c r="G296" i="7" s="1"/>
  <c r="H298" i="7"/>
  <c r="AC298" i="7"/>
  <c r="G298" i="7" s="1"/>
  <c r="H300" i="7"/>
  <c r="AC300" i="7"/>
  <c r="G300" i="7" s="1"/>
  <c r="H302" i="7"/>
  <c r="AC302" i="7"/>
  <c r="G302" i="7" s="1"/>
  <c r="H304" i="7"/>
  <c r="AC304" i="7"/>
  <c r="G304" i="7" s="1"/>
  <c r="AC310" i="7"/>
  <c r="G310" i="7" s="1"/>
  <c r="H311" i="7"/>
  <c r="H317" i="7"/>
  <c r="AC312" i="7"/>
  <c r="G312" i="7" s="1"/>
  <c r="AC314" i="7"/>
  <c r="G314" i="7" s="1"/>
  <c r="AC316" i="7"/>
  <c r="G316" i="7" s="1"/>
  <c r="AC318" i="7"/>
  <c r="G318" i="7" s="1"/>
  <c r="AD292" i="7"/>
  <c r="G292" i="7" s="1"/>
  <c r="AB20" i="2"/>
  <c r="AB18" i="2"/>
  <c r="AB8" i="2"/>
  <c r="Y310" i="2"/>
  <c r="AG310" i="2" s="1"/>
  <c r="Y309" i="2"/>
  <c r="AG309" i="2" s="1"/>
  <c r="Y308" i="2"/>
  <c r="AG308" i="2" s="1"/>
  <c r="Y307" i="2"/>
  <c r="AG307" i="2" s="1"/>
  <c r="Y306" i="2"/>
  <c r="AG306" i="2" s="1"/>
  <c r="Y305" i="2"/>
  <c r="AG305" i="2" s="1"/>
  <c r="Y304" i="2"/>
  <c r="AG304" i="2" s="1"/>
  <c r="Y303" i="2"/>
  <c r="AG303" i="2" s="1"/>
  <c r="Y302" i="2"/>
  <c r="AG302" i="2" s="1"/>
  <c r="Y299" i="2"/>
  <c r="AG299" i="2" s="1"/>
  <c r="Y301" i="2"/>
  <c r="AG301" i="2" s="1"/>
  <c r="Y298" i="2"/>
  <c r="AG298" i="2" s="1"/>
  <c r="Y297" i="2"/>
  <c r="AG297" i="2" s="1"/>
  <c r="Y294" i="2"/>
  <c r="AG294" i="2" s="1"/>
  <c r="Y296" i="2"/>
  <c r="AG296" i="2" s="1"/>
  <c r="Y300" i="2"/>
  <c r="AG300" i="2" s="1"/>
  <c r="Y295" i="2"/>
  <c r="AG295" i="2" s="1"/>
  <c r="Y293" i="2"/>
  <c r="AG293" i="2" s="1"/>
  <c r="Y291" i="2"/>
  <c r="AG291" i="2" s="1"/>
  <c r="Y290" i="2"/>
  <c r="AG290" i="2" s="1"/>
  <c r="Y289" i="2"/>
  <c r="AG289" i="2" s="1"/>
  <c r="Y288" i="2"/>
  <c r="AG288" i="2" s="1"/>
  <c r="Y287" i="2"/>
  <c r="AG287" i="2" s="1"/>
  <c r="Y286" i="2"/>
  <c r="AG286" i="2" s="1"/>
  <c r="Y285" i="2"/>
  <c r="AG285" i="2" s="1"/>
  <c r="Y284" i="2"/>
  <c r="AG284" i="2" s="1"/>
  <c r="Y283" i="2"/>
  <c r="AG283" i="2" s="1"/>
  <c r="Y282" i="2"/>
  <c r="AG282" i="2" s="1"/>
  <c r="Y281" i="2"/>
  <c r="AG281" i="2" s="1"/>
  <c r="Y280" i="2"/>
  <c r="AG280" i="2" s="1"/>
  <c r="Y279" i="2"/>
  <c r="AG279" i="2" s="1"/>
  <c r="Y278" i="2"/>
  <c r="AG278" i="2" s="1"/>
  <c r="Y277" i="2"/>
  <c r="AG277" i="2" s="1"/>
  <c r="Y276" i="2"/>
  <c r="AG276" i="2" s="1"/>
  <c r="Y274" i="2"/>
  <c r="AG274" i="2" s="1"/>
  <c r="Y273" i="2"/>
  <c r="AG273" i="2" s="1"/>
  <c r="Y272" i="2"/>
  <c r="AG272" i="2" s="1"/>
  <c r="Y271" i="2"/>
  <c r="AG271" i="2" s="1"/>
  <c r="Y270" i="2"/>
  <c r="AG270" i="2" s="1"/>
  <c r="Y268" i="2"/>
  <c r="AG268" i="2" s="1"/>
  <c r="Y267" i="2"/>
  <c r="AG267" i="2" s="1"/>
  <c r="Y266" i="2"/>
  <c r="AG266" i="2" s="1"/>
  <c r="Y265" i="2"/>
  <c r="AG265" i="2" s="1"/>
  <c r="Y264" i="2"/>
  <c r="AG264" i="2" s="1"/>
  <c r="Y261" i="2"/>
  <c r="AG261" i="2" s="1"/>
  <c r="Y258" i="2"/>
  <c r="AG258" i="2" s="1"/>
  <c r="Y260" i="2"/>
  <c r="AG260" i="2" s="1"/>
  <c r="Y256" i="2"/>
  <c r="AG256" i="2" s="1"/>
  <c r="Y259" i="2"/>
  <c r="AG259" i="2" s="1"/>
  <c r="Y255" i="2"/>
  <c r="AG255" i="2" s="1"/>
  <c r="Y257" i="2"/>
  <c r="AG257" i="2" s="1"/>
  <c r="Y262" i="2"/>
  <c r="AG262" i="2" s="1"/>
  <c r="Y263" i="2"/>
  <c r="AG263" i="2" s="1"/>
  <c r="Y254" i="2"/>
  <c r="AG254" i="2" s="1"/>
  <c r="Y253" i="2"/>
  <c r="AG253" i="2" s="1"/>
  <c r="Y251" i="2"/>
  <c r="AG251" i="2" s="1"/>
  <c r="Y250" i="2"/>
  <c r="AG250" i="2" s="1"/>
  <c r="Y249" i="2"/>
  <c r="AG249" i="2" s="1"/>
  <c r="Y248" i="2"/>
  <c r="AG248" i="2" s="1"/>
  <c r="Y247" i="2"/>
  <c r="AG247" i="2" s="1"/>
  <c r="Y246" i="2"/>
  <c r="AG246" i="2" s="1"/>
  <c r="Y245" i="2"/>
  <c r="AG245" i="2" s="1"/>
  <c r="Y244" i="2"/>
  <c r="AG244" i="2" s="1"/>
  <c r="Y242" i="2"/>
  <c r="AG242" i="2" s="1"/>
  <c r="Y239" i="2"/>
  <c r="AG239" i="2" s="1"/>
  <c r="Y243" i="2"/>
  <c r="AG243" i="2" s="1"/>
  <c r="Y240" i="2"/>
  <c r="AG240" i="2" s="1"/>
  <c r="Y238" i="2"/>
  <c r="AG238" i="2" s="1"/>
  <c r="Y235" i="2"/>
  <c r="AG235" i="2" s="1"/>
  <c r="Y237" i="2"/>
  <c r="AG237" i="2" s="1"/>
  <c r="Y236" i="2"/>
  <c r="AG236" i="2" s="1"/>
  <c r="Y241" i="2"/>
  <c r="AG241" i="2" s="1"/>
  <c r="Y233" i="2"/>
  <c r="AG233" i="2" s="1"/>
  <c r="Y232" i="2"/>
  <c r="AG232" i="2" s="1"/>
  <c r="Y231" i="2"/>
  <c r="AG231" i="2" s="1"/>
  <c r="Y230" i="2"/>
  <c r="AG230" i="2" s="1"/>
  <c r="Y229" i="2"/>
  <c r="AG229" i="2" s="1"/>
  <c r="Y228" i="2"/>
  <c r="AG228" i="2" s="1"/>
  <c r="Y227" i="2"/>
  <c r="AG227" i="2" s="1"/>
  <c r="Y226" i="2"/>
  <c r="AG226" i="2" s="1"/>
  <c r="Y225" i="2"/>
  <c r="AG225" i="2" s="1"/>
  <c r="Y224" i="2"/>
  <c r="AG224" i="2" s="1"/>
  <c r="Y223" i="2"/>
  <c r="AG223" i="2" s="1"/>
  <c r="Y222" i="2"/>
  <c r="AG222" i="2" s="1"/>
  <c r="Y221" i="2"/>
  <c r="AG221" i="2" s="1"/>
  <c r="Y220" i="2"/>
  <c r="AG220" i="2" s="1"/>
  <c r="Y219" i="2"/>
  <c r="AG219" i="2" s="1"/>
  <c r="Y218" i="2"/>
  <c r="AG218" i="2" s="1"/>
  <c r="Y217" i="2"/>
  <c r="AG217" i="2" s="1"/>
  <c r="Y216" i="2"/>
  <c r="AG216" i="2" s="1"/>
  <c r="Y215" i="2"/>
  <c r="AG215" i="2" s="1"/>
  <c r="Y214" i="2"/>
  <c r="AG214" i="2" s="1"/>
  <c r="Y213" i="2"/>
  <c r="AG213" i="2" s="1"/>
  <c r="Y212" i="2"/>
  <c r="AG212" i="2" s="1"/>
  <c r="Y211" i="2"/>
  <c r="AG211" i="2" s="1"/>
  <c r="Y210" i="2"/>
  <c r="AG210" i="2" s="1"/>
  <c r="Y209" i="2"/>
  <c r="AG209" i="2" s="1"/>
  <c r="Y208" i="2"/>
  <c r="AG208" i="2" s="1"/>
  <c r="Y207" i="2"/>
  <c r="AG207" i="2" s="1"/>
  <c r="Y206" i="2"/>
  <c r="AG206" i="2" s="1"/>
  <c r="Y205" i="2"/>
  <c r="AG205" i="2" s="1"/>
  <c r="Y204" i="2"/>
  <c r="AG204" i="2" s="1"/>
  <c r="Y203" i="2"/>
  <c r="AG203" i="2" s="1"/>
  <c r="Y200" i="2"/>
  <c r="AG200" i="2" s="1"/>
  <c r="Y197" i="2"/>
  <c r="AG197" i="2" s="1"/>
  <c r="Y202" i="2"/>
  <c r="AG202" i="2" s="1"/>
  <c r="Y195" i="2"/>
  <c r="AG195" i="2" s="1"/>
  <c r="Y194" i="2"/>
  <c r="AG194" i="2" s="1"/>
  <c r="Y199" i="2"/>
  <c r="AG199" i="2" s="1"/>
  <c r="Y198" i="2"/>
  <c r="AG198" i="2" s="1"/>
  <c r="Y201" i="2"/>
  <c r="AG201" i="2" s="1"/>
  <c r="Y196" i="2"/>
  <c r="AG196" i="2" s="1"/>
  <c r="Y192" i="2"/>
  <c r="AG192" i="2" s="1"/>
  <c r="Y191" i="2"/>
  <c r="AG191" i="2" s="1"/>
  <c r="Y190" i="2"/>
  <c r="AG190" i="2" s="1"/>
  <c r="Y189" i="2"/>
  <c r="AG189" i="2" s="1"/>
  <c r="Y188" i="2"/>
  <c r="AG188" i="2" s="1"/>
  <c r="Y187" i="2"/>
  <c r="AG187" i="2" s="1"/>
  <c r="Y186" i="2"/>
  <c r="AG186" i="2" s="1"/>
  <c r="Y185" i="2"/>
  <c r="AG185" i="2" s="1"/>
  <c r="Y184" i="2"/>
  <c r="AG184" i="2" s="1"/>
  <c r="Y183" i="2"/>
  <c r="AG183" i="2" s="1"/>
  <c r="Y182" i="2"/>
  <c r="AG182" i="2" s="1"/>
  <c r="Y181" i="2"/>
  <c r="AG181" i="2" s="1"/>
  <c r="Y180" i="2"/>
  <c r="AG180" i="2" s="1"/>
  <c r="Y179" i="2"/>
  <c r="AG179" i="2" s="1"/>
  <c r="Y178" i="2"/>
  <c r="AG178" i="2" s="1"/>
  <c r="Y177" i="2"/>
  <c r="AG177" i="2" s="1"/>
  <c r="Y176" i="2"/>
  <c r="AG176" i="2" s="1"/>
  <c r="Y175" i="2"/>
  <c r="AG175" i="2" s="1"/>
  <c r="Y174" i="2"/>
  <c r="AG174" i="2" s="1"/>
  <c r="Y173" i="2"/>
  <c r="AG173" i="2" s="1"/>
  <c r="Y172" i="2"/>
  <c r="AG172" i="2" s="1"/>
  <c r="Y171" i="2"/>
  <c r="AG171" i="2" s="1"/>
  <c r="Y170" i="2"/>
  <c r="AG170" i="2" s="1"/>
  <c r="Y169" i="2"/>
  <c r="AG169" i="2" s="1"/>
  <c r="Y168" i="2"/>
  <c r="AG168" i="2" s="1"/>
  <c r="Y167" i="2"/>
  <c r="AG167" i="2" s="1"/>
  <c r="Y166" i="2"/>
  <c r="AG166" i="2" s="1"/>
  <c r="Y165" i="2"/>
  <c r="AG165" i="2" s="1"/>
  <c r="Y164" i="2"/>
  <c r="AG164" i="2" s="1"/>
  <c r="Y163" i="2"/>
  <c r="AG163" i="2" s="1"/>
  <c r="Y160" i="2"/>
  <c r="AG160" i="2" s="1"/>
  <c r="Y162" i="2"/>
  <c r="AG162" i="2" s="1"/>
  <c r="Y158" i="2"/>
  <c r="AG158" i="2" s="1"/>
  <c r="Y159" i="2"/>
  <c r="AG159" i="2" s="1"/>
  <c r="Y157" i="2"/>
  <c r="AG157" i="2" s="1"/>
  <c r="Y161" i="2"/>
  <c r="AG161" i="2" s="1"/>
  <c r="Y155" i="2"/>
  <c r="AG155" i="2" s="1"/>
  <c r="Y154" i="2"/>
  <c r="AG154" i="2" s="1"/>
  <c r="Y156" i="2"/>
  <c r="AG156" i="2" s="1"/>
  <c r="Y152" i="2"/>
  <c r="AG152" i="2" s="1"/>
  <c r="Y151" i="2"/>
  <c r="AG151" i="2" s="1"/>
  <c r="Y150" i="2"/>
  <c r="AG150" i="2" s="1"/>
  <c r="Y149" i="2"/>
  <c r="AG149" i="2" s="1"/>
  <c r="Y148" i="2"/>
  <c r="AG148" i="2" s="1"/>
  <c r="Y147" i="2"/>
  <c r="AG147" i="2" s="1"/>
  <c r="Y146" i="2"/>
  <c r="AG146" i="2" s="1"/>
  <c r="Y145" i="2"/>
  <c r="AG145" i="2" s="1"/>
  <c r="Y144" i="2"/>
  <c r="AG144" i="2" s="1"/>
  <c r="Y143" i="2"/>
  <c r="AG143" i="2" s="1"/>
  <c r="Y142" i="2"/>
  <c r="AG142" i="2" s="1"/>
  <c r="Y141" i="2"/>
  <c r="AG141" i="2" s="1"/>
  <c r="Y140" i="2"/>
  <c r="AG140" i="2" s="1"/>
  <c r="Y139" i="2"/>
  <c r="AG139" i="2" s="1"/>
  <c r="Y138" i="2"/>
  <c r="AG138" i="2" s="1"/>
  <c r="Y137" i="2"/>
  <c r="AG137" i="2" s="1"/>
  <c r="Y136" i="2"/>
  <c r="AG136" i="2" s="1"/>
  <c r="Y135" i="2"/>
  <c r="AG135" i="2" s="1"/>
  <c r="Y134" i="2"/>
  <c r="AG134" i="2" s="1"/>
  <c r="Y133" i="2"/>
  <c r="AG133" i="2" s="1"/>
  <c r="Y132" i="2"/>
  <c r="AG132" i="2" s="1"/>
  <c r="Y131" i="2"/>
  <c r="AG131" i="2" s="1"/>
  <c r="Y130" i="2"/>
  <c r="AG130" i="2" s="1"/>
  <c r="Y129" i="2"/>
  <c r="AG129" i="2" s="1"/>
  <c r="Y128" i="2"/>
  <c r="AG128" i="2" s="1"/>
  <c r="Y127" i="2"/>
  <c r="AG127" i="2" s="1"/>
  <c r="Y126" i="2"/>
  <c r="AG126" i="2" s="1"/>
  <c r="Y125" i="2"/>
  <c r="AG125" i="2" s="1"/>
  <c r="Y124" i="2"/>
  <c r="AG124" i="2" s="1"/>
  <c r="Y123" i="2"/>
  <c r="AG123" i="2" s="1"/>
  <c r="Y122" i="2"/>
  <c r="AG122" i="2" s="1"/>
  <c r="Y121" i="2"/>
  <c r="AG121" i="2" s="1"/>
  <c r="Y120" i="2"/>
  <c r="AG120" i="2" s="1"/>
  <c r="Y119" i="2"/>
  <c r="AG119" i="2" s="1"/>
  <c r="Y118" i="2"/>
  <c r="AG118" i="2" s="1"/>
  <c r="Y117" i="2"/>
  <c r="AG117" i="2" s="1"/>
  <c r="Y116" i="2"/>
  <c r="AG116" i="2" s="1"/>
  <c r="Y115" i="2"/>
  <c r="AG115" i="2" s="1"/>
  <c r="Y114" i="2"/>
  <c r="AG114" i="2" s="1"/>
  <c r="Y109" i="2"/>
  <c r="AG109" i="2" s="1"/>
  <c r="Y113" i="2"/>
  <c r="AG113" i="2" s="1"/>
  <c r="Y107" i="2"/>
  <c r="AG107" i="2" s="1"/>
  <c r="Y110" i="2"/>
  <c r="AG110" i="2" s="1"/>
  <c r="Y105" i="2"/>
  <c r="AG105" i="2" s="1"/>
  <c r="Y112" i="2"/>
  <c r="AG112" i="2" s="1"/>
  <c r="Y111" i="2"/>
  <c r="AG111" i="2" s="1"/>
  <c r="Y106" i="2"/>
  <c r="AG106" i="2" s="1"/>
  <c r="Y108" i="2"/>
  <c r="AG108" i="2" s="1"/>
  <c r="Y103" i="2"/>
  <c r="AG103" i="2" s="1"/>
  <c r="Y102" i="2"/>
  <c r="AG102" i="2" s="1"/>
  <c r="Y101" i="2"/>
  <c r="AG101" i="2" s="1"/>
  <c r="Y100" i="2"/>
  <c r="AG100" i="2" s="1"/>
  <c r="Y99" i="2"/>
  <c r="AG99" i="2" s="1"/>
  <c r="Y98" i="2"/>
  <c r="AG98" i="2" s="1"/>
  <c r="Y97" i="2"/>
  <c r="AG97" i="2" s="1"/>
  <c r="Y96" i="2"/>
  <c r="AG96" i="2" s="1"/>
  <c r="Y95" i="2"/>
  <c r="AG95" i="2" s="1"/>
  <c r="Y94" i="2"/>
  <c r="AG94" i="2" s="1"/>
  <c r="Y93" i="2"/>
  <c r="AG93" i="2" s="1"/>
  <c r="Y92" i="2"/>
  <c r="AG92" i="2" s="1"/>
  <c r="Y91" i="2"/>
  <c r="AG91" i="2" s="1"/>
  <c r="Y90" i="2"/>
  <c r="AG90" i="2" s="1"/>
  <c r="Y89" i="2"/>
  <c r="AG89" i="2" s="1"/>
  <c r="Y88" i="2"/>
  <c r="AG88" i="2" s="1"/>
  <c r="Y87" i="2"/>
  <c r="AG87" i="2" s="1"/>
  <c r="Y86" i="2"/>
  <c r="AG86" i="2" s="1"/>
  <c r="Y85" i="2"/>
  <c r="AG85" i="2" s="1"/>
  <c r="Y84" i="2"/>
  <c r="AG84" i="2" s="1"/>
  <c r="Y83" i="2"/>
  <c r="AG83" i="2" s="1"/>
  <c r="Y82" i="2"/>
  <c r="AG82" i="2" s="1"/>
  <c r="Y81" i="2"/>
  <c r="AG81" i="2" s="1"/>
  <c r="Y80" i="2"/>
  <c r="AG80" i="2" s="1"/>
  <c r="Y79" i="2"/>
  <c r="AG79" i="2" s="1"/>
  <c r="Y78" i="2"/>
  <c r="AG78" i="2" s="1"/>
  <c r="Y77" i="2"/>
  <c r="AG77" i="2" s="1"/>
  <c r="Y76" i="2"/>
  <c r="AG76" i="2" s="1"/>
  <c r="Y75" i="2"/>
  <c r="AG75" i="2" s="1"/>
  <c r="Y74" i="2"/>
  <c r="AG74" i="2" s="1"/>
  <c r="Y67" i="2"/>
  <c r="AG67" i="2" s="1"/>
  <c r="Y64" i="2"/>
  <c r="AG64" i="2" s="1"/>
  <c r="Y69" i="2"/>
  <c r="AG69" i="2" s="1"/>
  <c r="Y73" i="2"/>
  <c r="AG73" i="2" s="1"/>
  <c r="Y68" i="2"/>
  <c r="AG68" i="2" s="1"/>
  <c r="Y65" i="2"/>
  <c r="AG65" i="2" s="1"/>
  <c r="Y72" i="2"/>
  <c r="AG72" i="2" s="1"/>
  <c r="Y66" i="2"/>
  <c r="AG66" i="2" s="1"/>
  <c r="Y71" i="2"/>
  <c r="AG71" i="2" s="1"/>
  <c r="Y63" i="2"/>
  <c r="AG63" i="2" s="1"/>
  <c r="Y70" i="2"/>
  <c r="AG70" i="2" s="1"/>
  <c r="Y62" i="2"/>
  <c r="AG62" i="2" s="1"/>
  <c r="Y60" i="2"/>
  <c r="AG60" i="2" s="1"/>
  <c r="Y59" i="2"/>
  <c r="AG59" i="2" s="1"/>
  <c r="Y58" i="2"/>
  <c r="AG58" i="2" s="1"/>
  <c r="Y57" i="2"/>
  <c r="AG57" i="2" s="1"/>
  <c r="Y56" i="2"/>
  <c r="AG56" i="2" s="1"/>
  <c r="Y55" i="2"/>
  <c r="AG55" i="2" s="1"/>
  <c r="Y54" i="2"/>
  <c r="AG54" i="2" s="1"/>
  <c r="Y53" i="2"/>
  <c r="AG53" i="2" s="1"/>
  <c r="Y52" i="2"/>
  <c r="AG52" i="2" s="1"/>
  <c r="Y51" i="2"/>
  <c r="AG51" i="2" s="1"/>
  <c r="Y50" i="2"/>
  <c r="AG50" i="2" s="1"/>
  <c r="Y49" i="2"/>
  <c r="AG49" i="2" s="1"/>
  <c r="Y48" i="2"/>
  <c r="AG48" i="2" s="1"/>
  <c r="Y47" i="2"/>
  <c r="AG47" i="2" s="1"/>
  <c r="Y46" i="2"/>
  <c r="AG46" i="2" s="1"/>
  <c r="Y45" i="2"/>
  <c r="AG45" i="2" s="1"/>
  <c r="Y44" i="2"/>
  <c r="AG44" i="2" s="1"/>
  <c r="Y43" i="2"/>
  <c r="AG43" i="2" s="1"/>
  <c r="Y42" i="2"/>
  <c r="AG42" i="2" s="1"/>
  <c r="Y41" i="2"/>
  <c r="AG41" i="2" s="1"/>
  <c r="Y40" i="2"/>
  <c r="AG40" i="2" s="1"/>
  <c r="Y39" i="2"/>
  <c r="AG39" i="2" s="1"/>
  <c r="Y38" i="2"/>
  <c r="AG38" i="2" s="1"/>
  <c r="Y37" i="2"/>
  <c r="AG37" i="2" s="1"/>
  <c r="Y36" i="2"/>
  <c r="AG36" i="2" s="1"/>
  <c r="Y29" i="2"/>
  <c r="AG29" i="2" s="1"/>
  <c r="Y35" i="2"/>
  <c r="AG35" i="2" s="1"/>
  <c r="Y31" i="2"/>
  <c r="AG31" i="2" s="1"/>
  <c r="Y30" i="2"/>
  <c r="AG30" i="2" s="1"/>
  <c r="Y33" i="2"/>
  <c r="AG33" i="2" s="1"/>
  <c r="Y32" i="2"/>
  <c r="AG32" i="2" s="1"/>
  <c r="Y26" i="2"/>
  <c r="AG26" i="2" s="1"/>
  <c r="Y28" i="2"/>
  <c r="AG28" i="2" s="1"/>
  <c r="Y34" i="2"/>
  <c r="AG34" i="2" s="1"/>
  <c r="Y27" i="2"/>
  <c r="AG27" i="2" s="1"/>
  <c r="Y24" i="2"/>
  <c r="AG24" i="2" s="1"/>
  <c r="Y23" i="2"/>
  <c r="AG23" i="2" s="1"/>
  <c r="Y22" i="2"/>
  <c r="AG22" i="2" s="1"/>
  <c r="Y21" i="2"/>
  <c r="AG21" i="2" s="1"/>
  <c r="Y20" i="2"/>
  <c r="AG20" i="2" s="1"/>
  <c r="Y19" i="2"/>
  <c r="AG19" i="2" s="1"/>
  <c r="Y18" i="2"/>
  <c r="AG18" i="2" s="1"/>
  <c r="Y17" i="2"/>
  <c r="AG17" i="2" s="1"/>
  <c r="Y14" i="2"/>
  <c r="AG14" i="2" s="1"/>
  <c r="Y12" i="2"/>
  <c r="AG12" i="2" s="1"/>
  <c r="Y8" i="2"/>
  <c r="AG8" i="2" s="1"/>
  <c r="Y13" i="2"/>
  <c r="AG13" i="2" s="1"/>
  <c r="Y9" i="2"/>
  <c r="AG9" i="2" s="1"/>
  <c r="Y11" i="2"/>
  <c r="Y16" i="2"/>
  <c r="AG16" i="2" s="1"/>
  <c r="Y15" i="2"/>
  <c r="Y7" i="2"/>
  <c r="AG7" i="2" s="1"/>
  <c r="Q310" i="2"/>
  <c r="AF310" i="2" s="1"/>
  <c r="Q309" i="2"/>
  <c r="AF309" i="2" s="1"/>
  <c r="Q308" i="2"/>
  <c r="AF308" i="2" s="1"/>
  <c r="Q307" i="2"/>
  <c r="AF307" i="2" s="1"/>
  <c r="Q306" i="2"/>
  <c r="AF306" i="2" s="1"/>
  <c r="Q305" i="2"/>
  <c r="AF305" i="2" s="1"/>
  <c r="Q304" i="2"/>
  <c r="AF304" i="2" s="1"/>
  <c r="Q303" i="2"/>
  <c r="AF303" i="2" s="1"/>
  <c r="Q302" i="2"/>
  <c r="AF302" i="2" s="1"/>
  <c r="Q299" i="2"/>
  <c r="AF299" i="2" s="1"/>
  <c r="Q301" i="2"/>
  <c r="AF301" i="2" s="1"/>
  <c r="Q298" i="2"/>
  <c r="AF298" i="2" s="1"/>
  <c r="Q297" i="2"/>
  <c r="AF297" i="2" s="1"/>
  <c r="Q294" i="2"/>
  <c r="AF294" i="2" s="1"/>
  <c r="Q296" i="2"/>
  <c r="AF296" i="2" s="1"/>
  <c r="Q300" i="2"/>
  <c r="AF300" i="2" s="1"/>
  <c r="Q295" i="2"/>
  <c r="AF295" i="2" s="1"/>
  <c r="Q293" i="2"/>
  <c r="AF293" i="2" s="1"/>
  <c r="Q291" i="2"/>
  <c r="AF291" i="2" s="1"/>
  <c r="Q290" i="2"/>
  <c r="AF290" i="2" s="1"/>
  <c r="Q289" i="2"/>
  <c r="AF289" i="2" s="1"/>
  <c r="Q288" i="2"/>
  <c r="AF288" i="2" s="1"/>
  <c r="Q287" i="2"/>
  <c r="AF287" i="2" s="1"/>
  <c r="Q286" i="2"/>
  <c r="AF286" i="2" s="1"/>
  <c r="Q285" i="2"/>
  <c r="AF285" i="2" s="1"/>
  <c r="Q284" i="2"/>
  <c r="AF284" i="2" s="1"/>
  <c r="Q283" i="2"/>
  <c r="AF283" i="2" s="1"/>
  <c r="Q282" i="2"/>
  <c r="AF282" i="2" s="1"/>
  <c r="Q281" i="2"/>
  <c r="AF281" i="2" s="1"/>
  <c r="Q280" i="2"/>
  <c r="AF280" i="2" s="1"/>
  <c r="Q279" i="2"/>
  <c r="AF279" i="2" s="1"/>
  <c r="Q278" i="2"/>
  <c r="AF278" i="2" s="1"/>
  <c r="Q277" i="2"/>
  <c r="AF277" i="2" s="1"/>
  <c r="Q276" i="2"/>
  <c r="AF276" i="2" s="1"/>
  <c r="Q274" i="2"/>
  <c r="AF274" i="2" s="1"/>
  <c r="Q273" i="2"/>
  <c r="AF273" i="2" s="1"/>
  <c r="Q272" i="2"/>
  <c r="AF272" i="2" s="1"/>
  <c r="Q271" i="2"/>
  <c r="AF271" i="2" s="1"/>
  <c r="Q270" i="2"/>
  <c r="AF270" i="2" s="1"/>
  <c r="Q268" i="2"/>
  <c r="AF268" i="2" s="1"/>
  <c r="Q267" i="2"/>
  <c r="AF267" i="2" s="1"/>
  <c r="Q266" i="2"/>
  <c r="AF266" i="2" s="1"/>
  <c r="Q265" i="2"/>
  <c r="AF265" i="2" s="1"/>
  <c r="Q264" i="2"/>
  <c r="AF264" i="2" s="1"/>
  <c r="Q261" i="2"/>
  <c r="AF261" i="2" s="1"/>
  <c r="Q258" i="2"/>
  <c r="AF258" i="2" s="1"/>
  <c r="Q260" i="2"/>
  <c r="AF260" i="2" s="1"/>
  <c r="Q256" i="2"/>
  <c r="AF256" i="2" s="1"/>
  <c r="Q259" i="2"/>
  <c r="AF259" i="2" s="1"/>
  <c r="Q255" i="2"/>
  <c r="AF255" i="2" s="1"/>
  <c r="Q257" i="2"/>
  <c r="AF257" i="2" s="1"/>
  <c r="Q262" i="2"/>
  <c r="AF262" i="2" s="1"/>
  <c r="Q263" i="2"/>
  <c r="AF263" i="2" s="1"/>
  <c r="Q254" i="2"/>
  <c r="AF254" i="2" s="1"/>
  <c r="Q253" i="2"/>
  <c r="AF253" i="2" s="1"/>
  <c r="Q251" i="2"/>
  <c r="AF251" i="2" s="1"/>
  <c r="Q250" i="2"/>
  <c r="AF250" i="2" s="1"/>
  <c r="Q249" i="2"/>
  <c r="AF249" i="2" s="1"/>
  <c r="Q248" i="2"/>
  <c r="AF248" i="2" s="1"/>
  <c r="Q247" i="2"/>
  <c r="AF247" i="2" s="1"/>
  <c r="Q246" i="2"/>
  <c r="AF246" i="2" s="1"/>
  <c r="Q245" i="2"/>
  <c r="AF245" i="2" s="1"/>
  <c r="Q244" i="2"/>
  <c r="AF244" i="2" s="1"/>
  <c r="Q242" i="2"/>
  <c r="AF242" i="2" s="1"/>
  <c r="Q239" i="2"/>
  <c r="AF239" i="2" s="1"/>
  <c r="Q243" i="2"/>
  <c r="AF243" i="2" s="1"/>
  <c r="Q240" i="2"/>
  <c r="AF240" i="2" s="1"/>
  <c r="Q238" i="2"/>
  <c r="AF238" i="2" s="1"/>
  <c r="Q235" i="2"/>
  <c r="AF235" i="2" s="1"/>
  <c r="Q237" i="2"/>
  <c r="AF237" i="2" s="1"/>
  <c r="Q236" i="2"/>
  <c r="AF236" i="2" s="1"/>
  <c r="Q241" i="2"/>
  <c r="AF241" i="2" s="1"/>
  <c r="Q233" i="2"/>
  <c r="AF233" i="2" s="1"/>
  <c r="Q232" i="2"/>
  <c r="AF232" i="2" s="1"/>
  <c r="Q231" i="2"/>
  <c r="AF231" i="2" s="1"/>
  <c r="Q230" i="2"/>
  <c r="AF230" i="2" s="1"/>
  <c r="Q229" i="2"/>
  <c r="AF229" i="2" s="1"/>
  <c r="Q228" i="2"/>
  <c r="AF228" i="2" s="1"/>
  <c r="Q227" i="2"/>
  <c r="AF227" i="2" s="1"/>
  <c r="Q226" i="2"/>
  <c r="AF226" i="2" s="1"/>
  <c r="Q225" i="2"/>
  <c r="AF225" i="2" s="1"/>
  <c r="Q224" i="2"/>
  <c r="AF224" i="2" s="1"/>
  <c r="Q223" i="2"/>
  <c r="AF223" i="2" s="1"/>
  <c r="Q222" i="2"/>
  <c r="AF222" i="2" s="1"/>
  <c r="Q221" i="2"/>
  <c r="AF221" i="2" s="1"/>
  <c r="Q220" i="2"/>
  <c r="AF220" i="2" s="1"/>
  <c r="Q219" i="2"/>
  <c r="AF219" i="2" s="1"/>
  <c r="Q218" i="2"/>
  <c r="AF218" i="2" s="1"/>
  <c r="Q217" i="2"/>
  <c r="AF217" i="2" s="1"/>
  <c r="Q216" i="2"/>
  <c r="AF216" i="2" s="1"/>
  <c r="Q215" i="2"/>
  <c r="AF215" i="2" s="1"/>
  <c r="Q214" i="2"/>
  <c r="AF214" i="2" s="1"/>
  <c r="Q213" i="2"/>
  <c r="AF213" i="2" s="1"/>
  <c r="Q212" i="2"/>
  <c r="AF212" i="2" s="1"/>
  <c r="Q211" i="2"/>
  <c r="AF211" i="2" s="1"/>
  <c r="Q210" i="2"/>
  <c r="AF210" i="2" s="1"/>
  <c r="Q209" i="2"/>
  <c r="AF209" i="2" s="1"/>
  <c r="Q208" i="2"/>
  <c r="AF208" i="2" s="1"/>
  <c r="Q207" i="2"/>
  <c r="AF207" i="2" s="1"/>
  <c r="Q206" i="2"/>
  <c r="AF206" i="2" s="1"/>
  <c r="Q205" i="2"/>
  <c r="AF205" i="2" s="1"/>
  <c r="Q204" i="2"/>
  <c r="AF204" i="2" s="1"/>
  <c r="Q203" i="2"/>
  <c r="AF203" i="2" s="1"/>
  <c r="Q200" i="2"/>
  <c r="AF200" i="2" s="1"/>
  <c r="Q197" i="2"/>
  <c r="AF197" i="2" s="1"/>
  <c r="Q202" i="2"/>
  <c r="AF202" i="2" s="1"/>
  <c r="Q195" i="2"/>
  <c r="AF195" i="2" s="1"/>
  <c r="Q194" i="2"/>
  <c r="AF194" i="2" s="1"/>
  <c r="Q199" i="2"/>
  <c r="AF199" i="2" s="1"/>
  <c r="Q198" i="2"/>
  <c r="AF198" i="2" s="1"/>
  <c r="Q201" i="2"/>
  <c r="AF201" i="2" s="1"/>
  <c r="Q196" i="2"/>
  <c r="AF196" i="2" s="1"/>
  <c r="Q192" i="2"/>
  <c r="AF192" i="2" s="1"/>
  <c r="Q191" i="2"/>
  <c r="AF191" i="2" s="1"/>
  <c r="Q190" i="2"/>
  <c r="AF190" i="2" s="1"/>
  <c r="Q189" i="2"/>
  <c r="AF189" i="2" s="1"/>
  <c r="Q188" i="2"/>
  <c r="AF188" i="2" s="1"/>
  <c r="Q187" i="2"/>
  <c r="AF187" i="2" s="1"/>
  <c r="Q186" i="2"/>
  <c r="AF186" i="2" s="1"/>
  <c r="Q185" i="2"/>
  <c r="AF185" i="2" s="1"/>
  <c r="Q184" i="2"/>
  <c r="AF184" i="2" s="1"/>
  <c r="Q183" i="2"/>
  <c r="AF183" i="2" s="1"/>
  <c r="Q182" i="2"/>
  <c r="AF182" i="2" s="1"/>
  <c r="Q181" i="2"/>
  <c r="AF181" i="2" s="1"/>
  <c r="Q180" i="2"/>
  <c r="AF180" i="2" s="1"/>
  <c r="Q179" i="2"/>
  <c r="AF179" i="2" s="1"/>
  <c r="Q178" i="2"/>
  <c r="AF178" i="2" s="1"/>
  <c r="Q177" i="2"/>
  <c r="AF177" i="2" s="1"/>
  <c r="Q176" i="2"/>
  <c r="AF176" i="2" s="1"/>
  <c r="Q175" i="2"/>
  <c r="AF175" i="2" s="1"/>
  <c r="Q174" i="2"/>
  <c r="AF174" i="2" s="1"/>
  <c r="Q173" i="2"/>
  <c r="AF173" i="2" s="1"/>
  <c r="Q172" i="2"/>
  <c r="AF172" i="2" s="1"/>
  <c r="Q171" i="2"/>
  <c r="AF171" i="2" s="1"/>
  <c r="Q170" i="2"/>
  <c r="AF170" i="2" s="1"/>
  <c r="Q169" i="2"/>
  <c r="AF169" i="2" s="1"/>
  <c r="Q168" i="2"/>
  <c r="AF168" i="2" s="1"/>
  <c r="Q167" i="2"/>
  <c r="AF167" i="2" s="1"/>
  <c r="Q166" i="2"/>
  <c r="AF166" i="2" s="1"/>
  <c r="Q165" i="2"/>
  <c r="AF165" i="2" s="1"/>
  <c r="Q164" i="2"/>
  <c r="AF164" i="2" s="1"/>
  <c r="Q163" i="2"/>
  <c r="AF163" i="2" s="1"/>
  <c r="Q160" i="2"/>
  <c r="AF160" i="2" s="1"/>
  <c r="Q162" i="2"/>
  <c r="AF162" i="2" s="1"/>
  <c r="Q158" i="2"/>
  <c r="AF158" i="2" s="1"/>
  <c r="Q159" i="2"/>
  <c r="AF159" i="2" s="1"/>
  <c r="Q157" i="2"/>
  <c r="AF157" i="2" s="1"/>
  <c r="Q161" i="2"/>
  <c r="AF161" i="2" s="1"/>
  <c r="Q155" i="2"/>
  <c r="AF155" i="2" s="1"/>
  <c r="Q154" i="2"/>
  <c r="AF154" i="2" s="1"/>
  <c r="Q156" i="2"/>
  <c r="AF156" i="2" s="1"/>
  <c r="Q152" i="2"/>
  <c r="AF152" i="2" s="1"/>
  <c r="Q151" i="2"/>
  <c r="AF151" i="2" s="1"/>
  <c r="Q150" i="2"/>
  <c r="AF150" i="2" s="1"/>
  <c r="Q149" i="2"/>
  <c r="AF149" i="2" s="1"/>
  <c r="Q148" i="2"/>
  <c r="AF148" i="2" s="1"/>
  <c r="Q147" i="2"/>
  <c r="AF147" i="2" s="1"/>
  <c r="Q146" i="2"/>
  <c r="AF146" i="2" s="1"/>
  <c r="Q145" i="2"/>
  <c r="AF145" i="2" s="1"/>
  <c r="Q144" i="2"/>
  <c r="AF144" i="2" s="1"/>
  <c r="Q143" i="2"/>
  <c r="AF143" i="2" s="1"/>
  <c r="Q142" i="2"/>
  <c r="AF142" i="2" s="1"/>
  <c r="Q141" i="2"/>
  <c r="AF141" i="2" s="1"/>
  <c r="Q140" i="2"/>
  <c r="AF140" i="2" s="1"/>
  <c r="Q139" i="2"/>
  <c r="AF139" i="2" s="1"/>
  <c r="Q138" i="2"/>
  <c r="AF138" i="2" s="1"/>
  <c r="Q137" i="2"/>
  <c r="AF137" i="2" s="1"/>
  <c r="Q136" i="2"/>
  <c r="AF136" i="2" s="1"/>
  <c r="Q135" i="2"/>
  <c r="AF135" i="2" s="1"/>
  <c r="Q134" i="2"/>
  <c r="AF134" i="2" s="1"/>
  <c r="Q133" i="2"/>
  <c r="AF133" i="2" s="1"/>
  <c r="Q132" i="2"/>
  <c r="AF132" i="2" s="1"/>
  <c r="Q131" i="2"/>
  <c r="AF131" i="2" s="1"/>
  <c r="Q130" i="2"/>
  <c r="AF130" i="2" s="1"/>
  <c r="Q129" i="2"/>
  <c r="AF129" i="2" s="1"/>
  <c r="Q128" i="2"/>
  <c r="AF128" i="2" s="1"/>
  <c r="Q127" i="2"/>
  <c r="AF127" i="2" s="1"/>
  <c r="Q126" i="2"/>
  <c r="AF126" i="2" s="1"/>
  <c r="Q125" i="2"/>
  <c r="AF125" i="2" s="1"/>
  <c r="Q124" i="2"/>
  <c r="AF124" i="2" s="1"/>
  <c r="Q123" i="2"/>
  <c r="AF123" i="2" s="1"/>
  <c r="Q122" i="2"/>
  <c r="AF122" i="2" s="1"/>
  <c r="Q121" i="2"/>
  <c r="AF121" i="2" s="1"/>
  <c r="Q120" i="2"/>
  <c r="AF120" i="2" s="1"/>
  <c r="Q119" i="2"/>
  <c r="AF119" i="2" s="1"/>
  <c r="Q118" i="2"/>
  <c r="AF118" i="2" s="1"/>
  <c r="Q117" i="2"/>
  <c r="AF117" i="2" s="1"/>
  <c r="Q116" i="2"/>
  <c r="AF116" i="2" s="1"/>
  <c r="Q115" i="2"/>
  <c r="AF115" i="2" s="1"/>
  <c r="Q114" i="2"/>
  <c r="AF114" i="2" s="1"/>
  <c r="Q109" i="2"/>
  <c r="AF109" i="2" s="1"/>
  <c r="Q113" i="2"/>
  <c r="AF113" i="2" s="1"/>
  <c r="Q107" i="2"/>
  <c r="AF107" i="2" s="1"/>
  <c r="Q110" i="2"/>
  <c r="AF110" i="2" s="1"/>
  <c r="Q105" i="2"/>
  <c r="AF105" i="2" s="1"/>
  <c r="Q112" i="2"/>
  <c r="AF112" i="2" s="1"/>
  <c r="Q111" i="2"/>
  <c r="AF111" i="2" s="1"/>
  <c r="Q106" i="2"/>
  <c r="AF106" i="2" s="1"/>
  <c r="Q108" i="2"/>
  <c r="AF108" i="2" s="1"/>
  <c r="Q103" i="2"/>
  <c r="AF103" i="2" s="1"/>
  <c r="Q102" i="2"/>
  <c r="AF102" i="2" s="1"/>
  <c r="Q101" i="2"/>
  <c r="AF101" i="2" s="1"/>
  <c r="Q100" i="2"/>
  <c r="AF100" i="2" s="1"/>
  <c r="Q99" i="2"/>
  <c r="AF99" i="2" s="1"/>
  <c r="Q98" i="2"/>
  <c r="AF98" i="2" s="1"/>
  <c r="Q97" i="2"/>
  <c r="AF97" i="2" s="1"/>
  <c r="Q96" i="2"/>
  <c r="AF96" i="2" s="1"/>
  <c r="Q95" i="2"/>
  <c r="AF95" i="2" s="1"/>
  <c r="Q94" i="2"/>
  <c r="AF94" i="2" s="1"/>
  <c r="Q93" i="2"/>
  <c r="AF93" i="2" s="1"/>
  <c r="Q92" i="2"/>
  <c r="AF92" i="2" s="1"/>
  <c r="Q91" i="2"/>
  <c r="AF91" i="2" s="1"/>
  <c r="Q90" i="2"/>
  <c r="AF90" i="2" s="1"/>
  <c r="Q89" i="2"/>
  <c r="AF89" i="2" s="1"/>
  <c r="Q88" i="2"/>
  <c r="AF88" i="2" s="1"/>
  <c r="Q87" i="2"/>
  <c r="AF87" i="2" s="1"/>
  <c r="Q86" i="2"/>
  <c r="AF86" i="2" s="1"/>
  <c r="Q85" i="2"/>
  <c r="AF85" i="2" s="1"/>
  <c r="Q84" i="2"/>
  <c r="AF84" i="2" s="1"/>
  <c r="Q83" i="2"/>
  <c r="AF83" i="2" s="1"/>
  <c r="Q82" i="2"/>
  <c r="AF82" i="2" s="1"/>
  <c r="Q81" i="2"/>
  <c r="AF81" i="2" s="1"/>
  <c r="Q80" i="2"/>
  <c r="AF80" i="2" s="1"/>
  <c r="Q79" i="2"/>
  <c r="AF79" i="2" s="1"/>
  <c r="Q78" i="2"/>
  <c r="AF78" i="2" s="1"/>
  <c r="Q77" i="2"/>
  <c r="AF77" i="2" s="1"/>
  <c r="Q76" i="2"/>
  <c r="AF76" i="2" s="1"/>
  <c r="Q75" i="2"/>
  <c r="AF75" i="2" s="1"/>
  <c r="Q74" i="2"/>
  <c r="AF74" i="2" s="1"/>
  <c r="Q67" i="2"/>
  <c r="AF67" i="2" s="1"/>
  <c r="Q64" i="2"/>
  <c r="AF64" i="2" s="1"/>
  <c r="Q69" i="2"/>
  <c r="AF69" i="2" s="1"/>
  <c r="Q73" i="2"/>
  <c r="AF73" i="2" s="1"/>
  <c r="Q68" i="2"/>
  <c r="AF68" i="2" s="1"/>
  <c r="Q65" i="2"/>
  <c r="AF65" i="2" s="1"/>
  <c r="Q72" i="2"/>
  <c r="AF72" i="2" s="1"/>
  <c r="Q66" i="2"/>
  <c r="AF66" i="2" s="1"/>
  <c r="Q71" i="2"/>
  <c r="AF71" i="2" s="1"/>
  <c r="Q63" i="2"/>
  <c r="AF63" i="2" s="1"/>
  <c r="Q70" i="2"/>
  <c r="AF70" i="2" s="1"/>
  <c r="Q62" i="2"/>
  <c r="AF62" i="2" s="1"/>
  <c r="Q60" i="2"/>
  <c r="AF60" i="2" s="1"/>
  <c r="Q59" i="2"/>
  <c r="AF59" i="2" s="1"/>
  <c r="Q58" i="2"/>
  <c r="AF58" i="2" s="1"/>
  <c r="Q57" i="2"/>
  <c r="AF57" i="2" s="1"/>
  <c r="Q56" i="2"/>
  <c r="AF56" i="2" s="1"/>
  <c r="Q55" i="2"/>
  <c r="AF55" i="2" s="1"/>
  <c r="Q54" i="2"/>
  <c r="AF54" i="2" s="1"/>
  <c r="Q53" i="2"/>
  <c r="AF53" i="2" s="1"/>
  <c r="Q52" i="2"/>
  <c r="AF52" i="2" s="1"/>
  <c r="Q51" i="2"/>
  <c r="AF51" i="2" s="1"/>
  <c r="Q50" i="2"/>
  <c r="AF50" i="2" s="1"/>
  <c r="Q49" i="2"/>
  <c r="AF49" i="2" s="1"/>
  <c r="Q48" i="2"/>
  <c r="AF48" i="2" s="1"/>
  <c r="Q47" i="2"/>
  <c r="AF47" i="2" s="1"/>
  <c r="Q46" i="2"/>
  <c r="AF46" i="2" s="1"/>
  <c r="Q45" i="2"/>
  <c r="AF45" i="2" s="1"/>
  <c r="Q44" i="2"/>
  <c r="AF44" i="2" s="1"/>
  <c r="Q43" i="2"/>
  <c r="AF43" i="2" s="1"/>
  <c r="Q42" i="2"/>
  <c r="AF42" i="2" s="1"/>
  <c r="Q41" i="2"/>
  <c r="AF41" i="2" s="1"/>
  <c r="Q40" i="2"/>
  <c r="AF40" i="2" s="1"/>
  <c r="Q39" i="2"/>
  <c r="AF39" i="2" s="1"/>
  <c r="Q38" i="2"/>
  <c r="AF38" i="2" s="1"/>
  <c r="Q37" i="2"/>
  <c r="AF37" i="2" s="1"/>
  <c r="Q36" i="2"/>
  <c r="AF36" i="2" s="1"/>
  <c r="Q29" i="2"/>
  <c r="AF29" i="2" s="1"/>
  <c r="Q35" i="2"/>
  <c r="AF35" i="2" s="1"/>
  <c r="Q31" i="2"/>
  <c r="AF31" i="2" s="1"/>
  <c r="Q30" i="2"/>
  <c r="AF30" i="2" s="1"/>
  <c r="Q33" i="2"/>
  <c r="AF33" i="2" s="1"/>
  <c r="Q32" i="2"/>
  <c r="AF32" i="2" s="1"/>
  <c r="Q26" i="2"/>
  <c r="AF26" i="2" s="1"/>
  <c r="Q28" i="2"/>
  <c r="AF28" i="2" s="1"/>
  <c r="Q34" i="2"/>
  <c r="AF34" i="2" s="1"/>
  <c r="Q27" i="2"/>
  <c r="AF27" i="2" s="1"/>
  <c r="Q24" i="2"/>
  <c r="AF24" i="2" s="1"/>
  <c r="Q23" i="2"/>
  <c r="AF23" i="2" s="1"/>
  <c r="Q22" i="2"/>
  <c r="AF22" i="2" s="1"/>
  <c r="Q21" i="2"/>
  <c r="AF21" i="2" s="1"/>
  <c r="Q20" i="2"/>
  <c r="AF20" i="2" s="1"/>
  <c r="Q19" i="2"/>
  <c r="AF19" i="2" s="1"/>
  <c r="Q18" i="2"/>
  <c r="AF18" i="2" s="1"/>
  <c r="Q17" i="2"/>
  <c r="AF17" i="2" s="1"/>
  <c r="Q14" i="2"/>
  <c r="AF14" i="2" s="1"/>
  <c r="Q12" i="2"/>
  <c r="AF12" i="2" s="1"/>
  <c r="Q8" i="2"/>
  <c r="AF8" i="2" s="1"/>
  <c r="Q13" i="2"/>
  <c r="AF13" i="2" s="1"/>
  <c r="Q9" i="2"/>
  <c r="AF9" i="2" s="1"/>
  <c r="Q11" i="2"/>
  <c r="AF11" i="2" s="1"/>
  <c r="Q16" i="2"/>
  <c r="AF16" i="2" s="1"/>
  <c r="Q15" i="2"/>
  <c r="AF15" i="2" s="1"/>
  <c r="Q7" i="2"/>
  <c r="O310" i="2"/>
  <c r="AE310" i="2" s="1"/>
  <c r="O309" i="2"/>
  <c r="AE309" i="2" s="1"/>
  <c r="O308" i="2"/>
  <c r="AE308" i="2" s="1"/>
  <c r="O307" i="2"/>
  <c r="AE307" i="2" s="1"/>
  <c r="O306" i="2"/>
  <c r="AE306" i="2" s="1"/>
  <c r="O305" i="2"/>
  <c r="AE305" i="2" s="1"/>
  <c r="O304" i="2"/>
  <c r="AE304" i="2" s="1"/>
  <c r="O303" i="2"/>
  <c r="AE303" i="2" s="1"/>
  <c r="O302" i="2"/>
  <c r="AE302" i="2" s="1"/>
  <c r="O299" i="2"/>
  <c r="AE299" i="2" s="1"/>
  <c r="O301" i="2"/>
  <c r="AE301" i="2" s="1"/>
  <c r="O298" i="2"/>
  <c r="AE298" i="2" s="1"/>
  <c r="O297" i="2"/>
  <c r="AE297" i="2" s="1"/>
  <c r="O294" i="2"/>
  <c r="AE294" i="2" s="1"/>
  <c r="O296" i="2"/>
  <c r="AE296" i="2" s="1"/>
  <c r="O300" i="2"/>
  <c r="AE300" i="2" s="1"/>
  <c r="O295" i="2"/>
  <c r="AE295" i="2" s="1"/>
  <c r="O293" i="2"/>
  <c r="AE293" i="2" s="1"/>
  <c r="O291" i="2"/>
  <c r="AE291" i="2" s="1"/>
  <c r="O290" i="2"/>
  <c r="AE290" i="2" s="1"/>
  <c r="O289" i="2"/>
  <c r="AE289" i="2" s="1"/>
  <c r="O288" i="2"/>
  <c r="AE288" i="2" s="1"/>
  <c r="O287" i="2"/>
  <c r="AE287" i="2" s="1"/>
  <c r="O286" i="2"/>
  <c r="AE286" i="2" s="1"/>
  <c r="O285" i="2"/>
  <c r="AE285" i="2" s="1"/>
  <c r="O284" i="2"/>
  <c r="AE284" i="2" s="1"/>
  <c r="O283" i="2"/>
  <c r="AE283" i="2" s="1"/>
  <c r="O282" i="2"/>
  <c r="AE282" i="2" s="1"/>
  <c r="O281" i="2"/>
  <c r="AE281" i="2" s="1"/>
  <c r="O280" i="2"/>
  <c r="AE280" i="2" s="1"/>
  <c r="O279" i="2"/>
  <c r="AE279" i="2" s="1"/>
  <c r="O278" i="2"/>
  <c r="AE278" i="2" s="1"/>
  <c r="O277" i="2"/>
  <c r="AE277" i="2" s="1"/>
  <c r="O276" i="2"/>
  <c r="AE276" i="2" s="1"/>
  <c r="O274" i="2"/>
  <c r="AE274" i="2" s="1"/>
  <c r="O273" i="2"/>
  <c r="AE273" i="2" s="1"/>
  <c r="O272" i="2"/>
  <c r="O271" i="2"/>
  <c r="AE271" i="2" s="1"/>
  <c r="O270" i="2"/>
  <c r="AE270" i="2" s="1"/>
  <c r="O268" i="2"/>
  <c r="AE268" i="2" s="1"/>
  <c r="O267" i="2"/>
  <c r="AE267" i="2" s="1"/>
  <c r="O266" i="2"/>
  <c r="AE266" i="2" s="1"/>
  <c r="O265" i="2"/>
  <c r="AE265" i="2" s="1"/>
  <c r="O264" i="2"/>
  <c r="AE264" i="2" s="1"/>
  <c r="O261" i="2"/>
  <c r="AE261" i="2" s="1"/>
  <c r="O258" i="2"/>
  <c r="AE258" i="2" s="1"/>
  <c r="O260" i="2"/>
  <c r="AE260" i="2" s="1"/>
  <c r="O256" i="2"/>
  <c r="AE256" i="2" s="1"/>
  <c r="O259" i="2"/>
  <c r="AE259" i="2" s="1"/>
  <c r="O255" i="2"/>
  <c r="AE255" i="2" s="1"/>
  <c r="O257" i="2"/>
  <c r="AE257" i="2" s="1"/>
  <c r="O262" i="2"/>
  <c r="AE262" i="2" s="1"/>
  <c r="O263" i="2"/>
  <c r="AE263" i="2" s="1"/>
  <c r="O254" i="2"/>
  <c r="AE254" i="2" s="1"/>
  <c r="O253" i="2"/>
  <c r="AE253" i="2" s="1"/>
  <c r="O251" i="2"/>
  <c r="AE251" i="2" s="1"/>
  <c r="O250" i="2"/>
  <c r="AE250" i="2" s="1"/>
  <c r="O249" i="2"/>
  <c r="AE249" i="2" s="1"/>
  <c r="O248" i="2"/>
  <c r="AE248" i="2" s="1"/>
  <c r="O247" i="2"/>
  <c r="AE247" i="2" s="1"/>
  <c r="O246" i="2"/>
  <c r="AE246" i="2" s="1"/>
  <c r="O245" i="2"/>
  <c r="AE245" i="2" s="1"/>
  <c r="O244" i="2"/>
  <c r="AE244" i="2" s="1"/>
  <c r="O242" i="2"/>
  <c r="AE242" i="2" s="1"/>
  <c r="O239" i="2"/>
  <c r="AE239" i="2" s="1"/>
  <c r="O243" i="2"/>
  <c r="AE243" i="2" s="1"/>
  <c r="O240" i="2"/>
  <c r="AE240" i="2" s="1"/>
  <c r="O238" i="2"/>
  <c r="AE238" i="2" s="1"/>
  <c r="O235" i="2"/>
  <c r="AE235" i="2" s="1"/>
  <c r="O237" i="2"/>
  <c r="AE237" i="2" s="1"/>
  <c r="O236" i="2"/>
  <c r="AE236" i="2" s="1"/>
  <c r="O241" i="2"/>
  <c r="AE241" i="2" s="1"/>
  <c r="O233" i="2"/>
  <c r="AE233" i="2" s="1"/>
  <c r="O232" i="2"/>
  <c r="AE232" i="2" s="1"/>
  <c r="O231" i="2"/>
  <c r="AE231" i="2" s="1"/>
  <c r="O230" i="2"/>
  <c r="AE230" i="2" s="1"/>
  <c r="O229" i="2"/>
  <c r="AE229" i="2" s="1"/>
  <c r="O228" i="2"/>
  <c r="AE228" i="2" s="1"/>
  <c r="O227" i="2"/>
  <c r="AE227" i="2" s="1"/>
  <c r="O226" i="2"/>
  <c r="AE226" i="2" s="1"/>
  <c r="O225" i="2"/>
  <c r="AE225" i="2" s="1"/>
  <c r="O224" i="2"/>
  <c r="AE224" i="2" s="1"/>
  <c r="O223" i="2"/>
  <c r="AE223" i="2" s="1"/>
  <c r="O222" i="2"/>
  <c r="AE222" i="2" s="1"/>
  <c r="O221" i="2"/>
  <c r="AE221" i="2" s="1"/>
  <c r="O220" i="2"/>
  <c r="AE220" i="2" s="1"/>
  <c r="O219" i="2"/>
  <c r="AE219" i="2" s="1"/>
  <c r="O218" i="2"/>
  <c r="AE218" i="2" s="1"/>
  <c r="O217" i="2"/>
  <c r="AE217" i="2" s="1"/>
  <c r="O216" i="2"/>
  <c r="AE216" i="2" s="1"/>
  <c r="O215" i="2"/>
  <c r="AE215" i="2" s="1"/>
  <c r="O214" i="2"/>
  <c r="AE214" i="2" s="1"/>
  <c r="O213" i="2"/>
  <c r="AE213" i="2" s="1"/>
  <c r="O212" i="2"/>
  <c r="AE212" i="2" s="1"/>
  <c r="O211" i="2"/>
  <c r="AE211" i="2" s="1"/>
  <c r="O210" i="2"/>
  <c r="AE210" i="2" s="1"/>
  <c r="O209" i="2"/>
  <c r="AE209" i="2" s="1"/>
  <c r="O208" i="2"/>
  <c r="AE208" i="2" s="1"/>
  <c r="O207" i="2"/>
  <c r="AE207" i="2" s="1"/>
  <c r="O206" i="2"/>
  <c r="AE206" i="2" s="1"/>
  <c r="O205" i="2"/>
  <c r="AE205" i="2" s="1"/>
  <c r="O204" i="2"/>
  <c r="AE204" i="2" s="1"/>
  <c r="O203" i="2"/>
  <c r="AE203" i="2" s="1"/>
  <c r="O200" i="2"/>
  <c r="AE200" i="2" s="1"/>
  <c r="O197" i="2"/>
  <c r="AE197" i="2" s="1"/>
  <c r="O202" i="2"/>
  <c r="AE202" i="2" s="1"/>
  <c r="O195" i="2"/>
  <c r="AE195" i="2" s="1"/>
  <c r="O194" i="2"/>
  <c r="AE194" i="2" s="1"/>
  <c r="O199" i="2"/>
  <c r="AE199" i="2" s="1"/>
  <c r="O198" i="2"/>
  <c r="AE198" i="2" s="1"/>
  <c r="O201" i="2"/>
  <c r="AE201" i="2" s="1"/>
  <c r="O196" i="2"/>
  <c r="AE196" i="2" s="1"/>
  <c r="O192" i="2"/>
  <c r="AE192" i="2" s="1"/>
  <c r="O191" i="2"/>
  <c r="AE191" i="2" s="1"/>
  <c r="O190" i="2"/>
  <c r="AE190" i="2" s="1"/>
  <c r="O189" i="2"/>
  <c r="AE189" i="2" s="1"/>
  <c r="O188" i="2"/>
  <c r="AE188" i="2" s="1"/>
  <c r="O187" i="2"/>
  <c r="AE187" i="2" s="1"/>
  <c r="O186" i="2"/>
  <c r="AE186" i="2" s="1"/>
  <c r="O185" i="2"/>
  <c r="AE185" i="2" s="1"/>
  <c r="O184" i="2"/>
  <c r="AE184" i="2" s="1"/>
  <c r="O183" i="2"/>
  <c r="AE183" i="2" s="1"/>
  <c r="O182" i="2"/>
  <c r="AE182" i="2" s="1"/>
  <c r="O181" i="2"/>
  <c r="AE181" i="2" s="1"/>
  <c r="O180" i="2"/>
  <c r="AE180" i="2" s="1"/>
  <c r="O179" i="2"/>
  <c r="AE179" i="2" s="1"/>
  <c r="O178" i="2"/>
  <c r="AE178" i="2" s="1"/>
  <c r="O177" i="2"/>
  <c r="AE177" i="2" s="1"/>
  <c r="O176" i="2"/>
  <c r="AE176" i="2" s="1"/>
  <c r="O175" i="2"/>
  <c r="AE175" i="2" s="1"/>
  <c r="O174" i="2"/>
  <c r="AE174" i="2" s="1"/>
  <c r="O173" i="2"/>
  <c r="AE173" i="2" s="1"/>
  <c r="O172" i="2"/>
  <c r="AE172" i="2" s="1"/>
  <c r="O171" i="2"/>
  <c r="AE171" i="2" s="1"/>
  <c r="O170" i="2"/>
  <c r="AE170" i="2" s="1"/>
  <c r="O169" i="2"/>
  <c r="AE169" i="2" s="1"/>
  <c r="O168" i="2"/>
  <c r="AE168" i="2" s="1"/>
  <c r="O167" i="2"/>
  <c r="AE167" i="2" s="1"/>
  <c r="O166" i="2"/>
  <c r="AE166" i="2" s="1"/>
  <c r="O165" i="2"/>
  <c r="AE165" i="2" s="1"/>
  <c r="O164" i="2"/>
  <c r="AE164" i="2" s="1"/>
  <c r="O163" i="2"/>
  <c r="AE163" i="2" s="1"/>
  <c r="O160" i="2"/>
  <c r="AE160" i="2" s="1"/>
  <c r="O162" i="2"/>
  <c r="AE162" i="2" s="1"/>
  <c r="O158" i="2"/>
  <c r="AE158" i="2" s="1"/>
  <c r="O159" i="2"/>
  <c r="AE159" i="2" s="1"/>
  <c r="O157" i="2"/>
  <c r="AE157" i="2" s="1"/>
  <c r="O161" i="2"/>
  <c r="AE161" i="2" s="1"/>
  <c r="O155" i="2"/>
  <c r="AE155" i="2" s="1"/>
  <c r="O154" i="2"/>
  <c r="AE154" i="2" s="1"/>
  <c r="O156" i="2"/>
  <c r="AE156" i="2" s="1"/>
  <c r="O152" i="2"/>
  <c r="AE152" i="2" s="1"/>
  <c r="O151" i="2"/>
  <c r="AE151" i="2" s="1"/>
  <c r="O150" i="2"/>
  <c r="AE150" i="2" s="1"/>
  <c r="O149" i="2"/>
  <c r="AE149" i="2" s="1"/>
  <c r="O148" i="2"/>
  <c r="AE148" i="2" s="1"/>
  <c r="O147" i="2"/>
  <c r="AE147" i="2" s="1"/>
  <c r="O146" i="2"/>
  <c r="AE146" i="2" s="1"/>
  <c r="O145" i="2"/>
  <c r="AE145" i="2" s="1"/>
  <c r="O144" i="2"/>
  <c r="AE144" i="2" s="1"/>
  <c r="O143" i="2"/>
  <c r="AE143" i="2" s="1"/>
  <c r="O142" i="2"/>
  <c r="AE142" i="2" s="1"/>
  <c r="O141" i="2"/>
  <c r="AE141" i="2" s="1"/>
  <c r="O140" i="2"/>
  <c r="AE140" i="2" s="1"/>
  <c r="O139" i="2"/>
  <c r="AE139" i="2" s="1"/>
  <c r="O138" i="2"/>
  <c r="AE138" i="2" s="1"/>
  <c r="O137" i="2"/>
  <c r="AE137" i="2" s="1"/>
  <c r="O136" i="2"/>
  <c r="AE136" i="2" s="1"/>
  <c r="O135" i="2"/>
  <c r="AE135" i="2" s="1"/>
  <c r="O134" i="2"/>
  <c r="AE134" i="2" s="1"/>
  <c r="O133" i="2"/>
  <c r="AE133" i="2" s="1"/>
  <c r="O132" i="2"/>
  <c r="AE132" i="2" s="1"/>
  <c r="O131" i="2"/>
  <c r="AE131" i="2" s="1"/>
  <c r="O130" i="2"/>
  <c r="AE130" i="2" s="1"/>
  <c r="O129" i="2"/>
  <c r="AE129" i="2" s="1"/>
  <c r="O128" i="2"/>
  <c r="AE128" i="2" s="1"/>
  <c r="O127" i="2"/>
  <c r="AE127" i="2" s="1"/>
  <c r="O126" i="2"/>
  <c r="AE126" i="2" s="1"/>
  <c r="O125" i="2"/>
  <c r="AE125" i="2" s="1"/>
  <c r="O124" i="2"/>
  <c r="AE124" i="2" s="1"/>
  <c r="O123" i="2"/>
  <c r="AE123" i="2" s="1"/>
  <c r="O122" i="2"/>
  <c r="AE122" i="2" s="1"/>
  <c r="O121" i="2"/>
  <c r="AE121" i="2" s="1"/>
  <c r="O120" i="2"/>
  <c r="AE120" i="2" s="1"/>
  <c r="O119" i="2"/>
  <c r="AE119" i="2" s="1"/>
  <c r="O118" i="2"/>
  <c r="AE118" i="2" s="1"/>
  <c r="O117" i="2"/>
  <c r="AE117" i="2" s="1"/>
  <c r="O116" i="2"/>
  <c r="AE116" i="2" s="1"/>
  <c r="O115" i="2"/>
  <c r="AE115" i="2" s="1"/>
  <c r="O114" i="2"/>
  <c r="AE114" i="2" s="1"/>
  <c r="O109" i="2"/>
  <c r="AE109" i="2" s="1"/>
  <c r="O113" i="2"/>
  <c r="AE113" i="2" s="1"/>
  <c r="O107" i="2"/>
  <c r="AE107" i="2" s="1"/>
  <c r="O110" i="2"/>
  <c r="AE110" i="2" s="1"/>
  <c r="O105" i="2"/>
  <c r="AE105" i="2" s="1"/>
  <c r="O112" i="2"/>
  <c r="AE112" i="2" s="1"/>
  <c r="O111" i="2"/>
  <c r="AE111" i="2" s="1"/>
  <c r="O106" i="2"/>
  <c r="AE106" i="2" s="1"/>
  <c r="O108" i="2"/>
  <c r="AE108" i="2" s="1"/>
  <c r="O103" i="2"/>
  <c r="AE103" i="2" s="1"/>
  <c r="O102" i="2"/>
  <c r="AE102" i="2" s="1"/>
  <c r="O101" i="2"/>
  <c r="AE101" i="2" s="1"/>
  <c r="O100" i="2"/>
  <c r="AE100" i="2" s="1"/>
  <c r="O99" i="2"/>
  <c r="AE99" i="2" s="1"/>
  <c r="O98" i="2"/>
  <c r="AE98" i="2" s="1"/>
  <c r="O97" i="2"/>
  <c r="AE97" i="2" s="1"/>
  <c r="O96" i="2"/>
  <c r="AE96" i="2" s="1"/>
  <c r="O95" i="2"/>
  <c r="AE95" i="2" s="1"/>
  <c r="O94" i="2"/>
  <c r="AE94" i="2" s="1"/>
  <c r="O93" i="2"/>
  <c r="AE93" i="2" s="1"/>
  <c r="O92" i="2"/>
  <c r="AE92" i="2" s="1"/>
  <c r="O91" i="2"/>
  <c r="AE91" i="2" s="1"/>
  <c r="O90" i="2"/>
  <c r="AE90" i="2" s="1"/>
  <c r="O89" i="2"/>
  <c r="AE89" i="2" s="1"/>
  <c r="O88" i="2"/>
  <c r="AE88" i="2" s="1"/>
  <c r="O87" i="2"/>
  <c r="AE87" i="2" s="1"/>
  <c r="O86" i="2"/>
  <c r="AE86" i="2" s="1"/>
  <c r="O85" i="2"/>
  <c r="AE85" i="2" s="1"/>
  <c r="O84" i="2"/>
  <c r="AE84" i="2" s="1"/>
  <c r="O83" i="2"/>
  <c r="AE83" i="2" s="1"/>
  <c r="O82" i="2"/>
  <c r="AE82" i="2" s="1"/>
  <c r="O81" i="2"/>
  <c r="AE81" i="2" s="1"/>
  <c r="O80" i="2"/>
  <c r="AE80" i="2" s="1"/>
  <c r="O79" i="2"/>
  <c r="AE79" i="2" s="1"/>
  <c r="O78" i="2"/>
  <c r="AE78" i="2" s="1"/>
  <c r="O77" i="2"/>
  <c r="AE77" i="2" s="1"/>
  <c r="O76" i="2"/>
  <c r="AE76" i="2" s="1"/>
  <c r="O75" i="2"/>
  <c r="AE75" i="2" s="1"/>
  <c r="O74" i="2"/>
  <c r="AE74" i="2" s="1"/>
  <c r="O67" i="2"/>
  <c r="AE67" i="2" s="1"/>
  <c r="O64" i="2"/>
  <c r="AE64" i="2" s="1"/>
  <c r="O69" i="2"/>
  <c r="AE69" i="2" s="1"/>
  <c r="O73" i="2"/>
  <c r="AE73" i="2" s="1"/>
  <c r="O68" i="2"/>
  <c r="AE68" i="2" s="1"/>
  <c r="O65" i="2"/>
  <c r="AE65" i="2" s="1"/>
  <c r="O72" i="2"/>
  <c r="AE72" i="2" s="1"/>
  <c r="O66" i="2"/>
  <c r="AE66" i="2" s="1"/>
  <c r="O71" i="2"/>
  <c r="AE71" i="2" s="1"/>
  <c r="O63" i="2"/>
  <c r="AE63" i="2" s="1"/>
  <c r="O70" i="2"/>
  <c r="AE70" i="2" s="1"/>
  <c r="O62" i="2"/>
  <c r="AE62" i="2" s="1"/>
  <c r="O60" i="2"/>
  <c r="AE60" i="2" s="1"/>
  <c r="O59" i="2"/>
  <c r="AE59" i="2" s="1"/>
  <c r="O58" i="2"/>
  <c r="AE58" i="2" s="1"/>
  <c r="O57" i="2"/>
  <c r="AE57" i="2" s="1"/>
  <c r="O56" i="2"/>
  <c r="AE56" i="2" s="1"/>
  <c r="O55" i="2"/>
  <c r="AE55" i="2" s="1"/>
  <c r="O54" i="2"/>
  <c r="AE54" i="2" s="1"/>
  <c r="O53" i="2"/>
  <c r="AE53" i="2" s="1"/>
  <c r="O52" i="2"/>
  <c r="AE52" i="2" s="1"/>
  <c r="O51" i="2"/>
  <c r="AE51" i="2" s="1"/>
  <c r="O50" i="2"/>
  <c r="AE50" i="2" s="1"/>
  <c r="O49" i="2"/>
  <c r="AE49" i="2" s="1"/>
  <c r="O48" i="2"/>
  <c r="AE48" i="2" s="1"/>
  <c r="O47" i="2"/>
  <c r="AE47" i="2" s="1"/>
  <c r="O46" i="2"/>
  <c r="AE46" i="2" s="1"/>
  <c r="O45" i="2"/>
  <c r="AE45" i="2" s="1"/>
  <c r="O44" i="2"/>
  <c r="AE44" i="2" s="1"/>
  <c r="O43" i="2"/>
  <c r="AE43" i="2" s="1"/>
  <c r="O42" i="2"/>
  <c r="AE42" i="2" s="1"/>
  <c r="O41" i="2"/>
  <c r="AE41" i="2" s="1"/>
  <c r="O40" i="2"/>
  <c r="AE40" i="2" s="1"/>
  <c r="O39" i="2"/>
  <c r="AE39" i="2" s="1"/>
  <c r="O38" i="2"/>
  <c r="AE38" i="2" s="1"/>
  <c r="O37" i="2"/>
  <c r="AE37" i="2" s="1"/>
  <c r="O36" i="2"/>
  <c r="AE36" i="2" s="1"/>
  <c r="O29" i="2"/>
  <c r="AE29" i="2" s="1"/>
  <c r="O35" i="2"/>
  <c r="AE35" i="2" s="1"/>
  <c r="O31" i="2"/>
  <c r="AE31" i="2" s="1"/>
  <c r="O30" i="2"/>
  <c r="AE30" i="2" s="1"/>
  <c r="O33" i="2"/>
  <c r="AE33" i="2" s="1"/>
  <c r="O32" i="2"/>
  <c r="AE32" i="2" s="1"/>
  <c r="O26" i="2"/>
  <c r="AE26" i="2" s="1"/>
  <c r="O28" i="2"/>
  <c r="AE28" i="2" s="1"/>
  <c r="O34" i="2"/>
  <c r="AE34" i="2" s="1"/>
  <c r="O27" i="2"/>
  <c r="AE27" i="2" s="1"/>
  <c r="O24" i="2"/>
  <c r="AE24" i="2" s="1"/>
  <c r="O23" i="2"/>
  <c r="AE23" i="2" s="1"/>
  <c r="O22" i="2"/>
  <c r="AE22" i="2" s="1"/>
  <c r="O21" i="2"/>
  <c r="AE21" i="2" s="1"/>
  <c r="O20" i="2"/>
  <c r="AE20" i="2" s="1"/>
  <c r="O19" i="2"/>
  <c r="AE19" i="2" s="1"/>
  <c r="O18" i="2"/>
  <c r="AE18" i="2" s="1"/>
  <c r="O17" i="2"/>
  <c r="AE17" i="2" s="1"/>
  <c r="O14" i="2"/>
  <c r="AE14" i="2" s="1"/>
  <c r="O12" i="2"/>
  <c r="AE12" i="2" s="1"/>
  <c r="O8" i="2"/>
  <c r="AE8" i="2" s="1"/>
  <c r="O13" i="2"/>
  <c r="AE13" i="2" s="1"/>
  <c r="O9" i="2"/>
  <c r="AE9" i="2" s="1"/>
  <c r="O11" i="2"/>
  <c r="O16" i="2"/>
  <c r="O15" i="2"/>
  <c r="AE15" i="2" s="1"/>
  <c r="O7" i="2"/>
  <c r="B38" i="7" l="1"/>
  <c r="B35" i="7"/>
  <c r="AE272" i="2"/>
  <c r="B112" i="7"/>
  <c r="B94" i="7"/>
  <c r="B105" i="7"/>
  <c r="B95" i="7"/>
  <c r="B106" i="7"/>
  <c r="B96" i="7"/>
  <c r="B99" i="7"/>
  <c r="B86" i="7"/>
  <c r="B100" i="7"/>
  <c r="B87" i="7"/>
  <c r="B101" i="7"/>
  <c r="B88" i="7"/>
  <c r="B91" i="7"/>
  <c r="B92" i="7"/>
  <c r="B93" i="7"/>
  <c r="B82" i="7"/>
  <c r="B110" i="7"/>
  <c r="B83" i="7"/>
  <c r="B111" i="7"/>
  <c r="B85" i="7"/>
  <c r="B97" i="7"/>
  <c r="B98" i="7"/>
  <c r="B84" i="7"/>
  <c r="B115" i="7"/>
  <c r="B89" i="7"/>
  <c r="B116" i="7"/>
  <c r="B90" i="7"/>
  <c r="B76" i="7"/>
  <c r="B107" i="7"/>
  <c r="B78" i="7"/>
  <c r="B108" i="7"/>
  <c r="B79" i="7"/>
  <c r="B109" i="7"/>
  <c r="B102" i="7"/>
  <c r="B113" i="7"/>
  <c r="B103" i="7"/>
  <c r="B114" i="7"/>
  <c r="B104" i="7"/>
  <c r="B162" i="7"/>
  <c r="B160" i="7"/>
  <c r="B140" i="7"/>
  <c r="B144" i="7"/>
  <c r="B131" i="7"/>
  <c r="B158" i="7"/>
  <c r="B153" i="7"/>
  <c r="B132" i="7"/>
  <c r="B166" i="7"/>
  <c r="B157" i="7"/>
  <c r="B136" i="7"/>
  <c r="B127" i="7"/>
  <c r="B150" i="7"/>
  <c r="B145" i="7"/>
  <c r="B128" i="7"/>
  <c r="B154" i="7"/>
  <c r="B149" i="7"/>
  <c r="B123" i="7"/>
  <c r="B121" i="7"/>
  <c r="B142" i="7"/>
  <c r="B137" i="7"/>
  <c r="B163" i="7"/>
  <c r="B146" i="7"/>
  <c r="B141" i="7"/>
  <c r="B130" i="7"/>
  <c r="B119" i="7"/>
  <c r="B155" i="7"/>
  <c r="B134" i="7"/>
  <c r="B151" i="7"/>
  <c r="B138" i="7"/>
  <c r="B133" i="7"/>
  <c r="B118" i="7"/>
  <c r="B143" i="7"/>
  <c r="B156" i="7"/>
  <c r="B135" i="7"/>
  <c r="B122" i="7"/>
  <c r="B164" i="7"/>
  <c r="B147" i="7"/>
  <c r="B165" i="7"/>
  <c r="B148" i="7"/>
  <c r="B161" i="7"/>
  <c r="B152" i="7"/>
  <c r="B139" i="7"/>
  <c r="B159" i="7"/>
  <c r="B203" i="7"/>
  <c r="B187" i="7"/>
  <c r="B201" i="7"/>
  <c r="B185" i="7"/>
  <c r="B199" i="7"/>
  <c r="B183" i="7"/>
  <c r="B197" i="7"/>
  <c r="B181" i="7"/>
  <c r="B195" i="7"/>
  <c r="B179" i="7"/>
  <c r="B170" i="7"/>
  <c r="B193" i="7"/>
  <c r="B177" i="7"/>
  <c r="B175" i="7"/>
  <c r="B189" i="7"/>
  <c r="B191" i="7"/>
  <c r="B176" i="7"/>
  <c r="B168" i="7"/>
  <c r="B198" i="7"/>
  <c r="B192" i="7"/>
  <c r="B200" i="7"/>
  <c r="B190" i="7"/>
  <c r="B178" i="7"/>
  <c r="B194" i="7"/>
  <c r="B184" i="7"/>
  <c r="B182" i="7"/>
  <c r="B196" i="7"/>
  <c r="B180" i="7"/>
  <c r="B186" i="7"/>
  <c r="B202" i="7"/>
  <c r="B188" i="7"/>
  <c r="AE16" i="2"/>
  <c r="AG11" i="2"/>
  <c r="AE11" i="2"/>
  <c r="AF7" i="2"/>
  <c r="AE7" i="2"/>
  <c r="AE10" i="2"/>
  <c r="AG15" i="2"/>
  <c r="AF10" i="2"/>
  <c r="B263" i="7"/>
  <c r="B314" i="7"/>
  <c r="B278" i="7"/>
  <c r="B75" i="7"/>
  <c r="B37" i="7"/>
  <c r="B21" i="7"/>
  <c r="B205" i="7"/>
  <c r="B318" i="7"/>
  <c r="B282" i="7"/>
  <c r="B281" i="7"/>
  <c r="B267" i="7"/>
  <c r="B247" i="7"/>
  <c r="B264" i="7"/>
  <c r="B244" i="7"/>
  <c r="B258" i="7"/>
  <c r="B55" i="7"/>
  <c r="B71" i="7"/>
  <c r="B277" i="7"/>
  <c r="B292" i="7"/>
  <c r="B316" i="7"/>
  <c r="B300" i="7"/>
  <c r="B280" i="7"/>
  <c r="B307" i="7"/>
  <c r="B279" i="7"/>
  <c r="B209" i="7"/>
  <c r="B221" i="7"/>
  <c r="B8" i="7"/>
  <c r="B19" i="7"/>
  <c r="B7" i="7"/>
  <c r="B52" i="7"/>
  <c r="B226" i="7"/>
  <c r="B207" i="7"/>
  <c r="B227" i="7"/>
  <c r="B120" i="7"/>
  <c r="B43" i="7"/>
  <c r="B17" i="7"/>
  <c r="B11" i="7"/>
  <c r="B298" i="7"/>
  <c r="B310" i="7"/>
  <c r="B237" i="7"/>
  <c r="B260" i="7"/>
  <c r="B80" i="7"/>
  <c r="B41" i="7"/>
  <c r="B33" i="7"/>
  <c r="B32" i="7"/>
  <c r="B61" i="7"/>
  <c r="B56" i="7"/>
  <c r="B51" i="7"/>
  <c r="B65" i="7"/>
  <c r="B66" i="7"/>
  <c r="B53" i="7"/>
  <c r="B15" i="7"/>
  <c r="B45" i="7"/>
  <c r="B222" i="7"/>
  <c r="B275" i="7"/>
  <c r="B213" i="7"/>
  <c r="B210" i="7"/>
  <c r="B289" i="7"/>
  <c r="B271" i="7"/>
  <c r="B215" i="7"/>
  <c r="B217" i="7"/>
  <c r="B224" i="7"/>
  <c r="B49" i="7"/>
  <c r="B39" i="7"/>
  <c r="B13" i="7"/>
  <c r="B232" i="7"/>
  <c r="B272" i="7"/>
  <c r="B229" i="7"/>
  <c r="B302" i="7"/>
  <c r="B233" i="7"/>
  <c r="B68" i="7"/>
  <c r="B27" i="7"/>
  <c r="B269" i="7"/>
  <c r="B250" i="7"/>
  <c r="B212" i="7"/>
  <c r="B126" i="7"/>
  <c r="B228" i="7"/>
  <c r="B59" i="7"/>
  <c r="B20" i="7"/>
  <c r="B216" i="7"/>
  <c r="B125" i="7"/>
  <c r="B241" i="7"/>
  <c r="B47" i="7"/>
  <c r="B25" i="7"/>
  <c r="B306" i="7"/>
  <c r="B248" i="7"/>
  <c r="B238" i="7"/>
  <c r="B284" i="7"/>
  <c r="B273" i="7"/>
  <c r="B303" i="7"/>
  <c r="B257" i="7"/>
  <c r="B251" i="7"/>
  <c r="B230" i="7"/>
  <c r="B242" i="7"/>
  <c r="B223" i="7"/>
  <c r="B124" i="7"/>
  <c r="B77" i="7"/>
  <c r="B24" i="7"/>
  <c r="B9" i="7"/>
  <c r="B64" i="7"/>
  <c r="B286" i="7"/>
  <c r="B308" i="7"/>
  <c r="B293" i="7"/>
  <c r="B317" i="7"/>
  <c r="B261" i="7"/>
  <c r="B235" i="7"/>
  <c r="B254" i="7"/>
  <c r="B246" i="7"/>
  <c r="B211" i="7"/>
  <c r="B239" i="7"/>
  <c r="B214" i="7"/>
  <c r="B70" i="7"/>
  <c r="B36" i="7"/>
  <c r="B14" i="7"/>
  <c r="B60" i="7"/>
  <c r="B304" i="7"/>
  <c r="B297" i="7"/>
  <c r="B262" i="7"/>
  <c r="B283" i="7"/>
  <c r="B266" i="7"/>
  <c r="B305" i="7"/>
  <c r="B259" i="7"/>
  <c r="B301" i="7"/>
  <c r="B236" i="7"/>
  <c r="B74" i="7"/>
  <c r="B42" i="7"/>
  <c r="B58" i="7"/>
  <c r="B62" i="7"/>
  <c r="B34" i="7"/>
  <c r="B268" i="7"/>
  <c r="B294" i="7"/>
  <c r="B46" i="7"/>
  <c r="B63" i="7"/>
  <c r="B50" i="7"/>
  <c r="B291" i="7"/>
  <c r="B309" i="7"/>
  <c r="B287" i="7"/>
  <c r="B255" i="7"/>
  <c r="B295" i="7"/>
  <c r="B256" i="7"/>
  <c r="B234" i="7"/>
  <c r="B245" i="7"/>
  <c r="B26" i="7"/>
  <c r="B40" i="7"/>
  <c r="B44" i="7"/>
  <c r="B10" i="7"/>
  <c r="B57" i="7"/>
  <c r="B22" i="7"/>
  <c r="B253" i="7"/>
  <c r="B219" i="7"/>
  <c r="B206" i="7"/>
  <c r="B12" i="7"/>
  <c r="B29" i="7"/>
  <c r="B296" i="7"/>
  <c r="B315" i="7"/>
  <c r="B249" i="7"/>
  <c r="B285" i="7"/>
  <c r="B220" i="7"/>
  <c r="B231" i="7"/>
  <c r="B240" i="7"/>
  <c r="B208" i="7"/>
  <c r="B73" i="7"/>
  <c r="B16" i="7"/>
  <c r="B69" i="7"/>
  <c r="B23" i="7"/>
  <c r="B28" i="7"/>
  <c r="B54" i="7"/>
  <c r="B313" i="7"/>
  <c r="B290" i="7"/>
  <c r="B311" i="7"/>
  <c r="B276" i="7"/>
  <c r="B312" i="7"/>
  <c r="B252" i="7"/>
  <c r="B270" i="7"/>
  <c r="B299" i="7"/>
  <c r="B274" i="7"/>
  <c r="B218" i="7"/>
  <c r="B225" i="7"/>
  <c r="B129" i="7"/>
  <c r="B81" i="7"/>
  <c r="B67" i="7"/>
  <c r="B30" i="7"/>
  <c r="B48" i="7"/>
  <c r="B18" i="7"/>
  <c r="B169" i="7" l="1"/>
  <c r="B171" i="7"/>
  <c r="B174" i="7"/>
  <c r="B173" i="7"/>
  <c r="B172" i="7"/>
  <c r="M251" i="2" l="1"/>
  <c r="W251" i="2"/>
  <c r="AC251" i="2" s="1"/>
  <c r="AB251" i="2"/>
  <c r="S251" i="2"/>
  <c r="AA251" i="2" s="1"/>
  <c r="K251" i="2"/>
  <c r="Z251" i="2" s="1"/>
  <c r="M233" i="2"/>
  <c r="W233" i="2"/>
  <c r="AC233" i="2" s="1"/>
  <c r="AB233" i="2"/>
  <c r="S233" i="2"/>
  <c r="AA233" i="2" s="1"/>
  <c r="K233" i="2"/>
  <c r="Z233" i="2" s="1"/>
  <c r="AD251" i="2" l="1"/>
  <c r="H251" i="2"/>
  <c r="AD233" i="2"/>
  <c r="H233" i="2"/>
  <c r="M310" i="2"/>
  <c r="W310" i="2"/>
  <c r="AC310" i="2" s="1"/>
  <c r="AB310" i="2"/>
  <c r="S310" i="2"/>
  <c r="AA310" i="2" s="1"/>
  <c r="K310" i="2"/>
  <c r="Z310" i="2" s="1"/>
  <c r="M309" i="2"/>
  <c r="W309" i="2"/>
  <c r="AC309" i="2" s="1"/>
  <c r="AB309" i="2"/>
  <c r="S309" i="2"/>
  <c r="AA309" i="2" s="1"/>
  <c r="K309" i="2"/>
  <c r="Z309" i="2" s="1"/>
  <c r="M308" i="2"/>
  <c r="W308" i="2"/>
  <c r="AC308" i="2" s="1"/>
  <c r="AB308" i="2"/>
  <c r="S308" i="2"/>
  <c r="AA308" i="2" s="1"/>
  <c r="K308" i="2"/>
  <c r="Z308" i="2" s="1"/>
  <c r="M307" i="2"/>
  <c r="W307" i="2"/>
  <c r="AC307" i="2" s="1"/>
  <c r="AB307" i="2"/>
  <c r="S307" i="2"/>
  <c r="AA307" i="2" s="1"/>
  <c r="K307" i="2"/>
  <c r="Z307" i="2" s="1"/>
  <c r="M306" i="2"/>
  <c r="W306" i="2"/>
  <c r="AC306" i="2" s="1"/>
  <c r="AB306" i="2"/>
  <c r="S306" i="2"/>
  <c r="AA306" i="2" s="1"/>
  <c r="K306" i="2"/>
  <c r="Z306" i="2" s="1"/>
  <c r="M305" i="2"/>
  <c r="W305" i="2"/>
  <c r="AC305" i="2" s="1"/>
  <c r="AB305" i="2"/>
  <c r="S305" i="2"/>
  <c r="AA305" i="2" s="1"/>
  <c r="K305" i="2"/>
  <c r="Z305" i="2" s="1"/>
  <c r="M299" i="2"/>
  <c r="W299" i="2"/>
  <c r="AC299" i="2" s="1"/>
  <c r="AB299" i="2"/>
  <c r="S299" i="2"/>
  <c r="AA299" i="2" s="1"/>
  <c r="K299" i="2"/>
  <c r="Z299" i="2" s="1"/>
  <c r="M304" i="2"/>
  <c r="W304" i="2"/>
  <c r="AC304" i="2" s="1"/>
  <c r="AB304" i="2"/>
  <c r="S304" i="2"/>
  <c r="AA304" i="2" s="1"/>
  <c r="K304" i="2"/>
  <c r="Z304" i="2" s="1"/>
  <c r="M302" i="2"/>
  <c r="W302" i="2"/>
  <c r="AC302" i="2" s="1"/>
  <c r="AB302" i="2"/>
  <c r="S302" i="2"/>
  <c r="AA302" i="2" s="1"/>
  <c r="K302" i="2"/>
  <c r="Z302" i="2" s="1"/>
  <c r="M303" i="2"/>
  <c r="W303" i="2"/>
  <c r="AC303" i="2" s="1"/>
  <c r="AB303" i="2"/>
  <c r="S303" i="2"/>
  <c r="AA303" i="2" s="1"/>
  <c r="K303" i="2"/>
  <c r="Z303" i="2" s="1"/>
  <c r="M301" i="2"/>
  <c r="W301" i="2"/>
  <c r="AC301" i="2" s="1"/>
  <c r="AB301" i="2"/>
  <c r="S301" i="2"/>
  <c r="AA301" i="2" s="1"/>
  <c r="K301" i="2"/>
  <c r="Z301" i="2" s="1"/>
  <c r="M298" i="2"/>
  <c r="W298" i="2"/>
  <c r="AC298" i="2" s="1"/>
  <c r="AB298" i="2"/>
  <c r="S298" i="2"/>
  <c r="K298" i="2"/>
  <c r="Z298" i="2" s="1"/>
  <c r="M294" i="2"/>
  <c r="AD294" i="2" s="1"/>
  <c r="W294" i="2"/>
  <c r="AC294" i="2" s="1"/>
  <c r="S294" i="2"/>
  <c r="AA294" i="2" s="1"/>
  <c r="K294" i="2"/>
  <c r="Z294" i="2" s="1"/>
  <c r="M300" i="2"/>
  <c r="AD300" i="2" s="1"/>
  <c r="W300" i="2"/>
  <c r="AC300" i="2" s="1"/>
  <c r="S300" i="2"/>
  <c r="AA300" i="2" s="1"/>
  <c r="K300" i="2"/>
  <c r="Z300" i="2" s="1"/>
  <c r="M297" i="2"/>
  <c r="W297" i="2"/>
  <c r="AC297" i="2" s="1"/>
  <c r="AB297" i="2"/>
  <c r="S297" i="2"/>
  <c r="AA297" i="2" s="1"/>
  <c r="K297" i="2"/>
  <c r="Z297" i="2" s="1"/>
  <c r="M296" i="2"/>
  <c r="AD296" i="2" s="1"/>
  <c r="W296" i="2"/>
  <c r="AC296" i="2" s="1"/>
  <c r="S296" i="2"/>
  <c r="AA296" i="2" s="1"/>
  <c r="K296" i="2"/>
  <c r="Z296" i="2" s="1"/>
  <c r="M295" i="2"/>
  <c r="AD295" i="2" s="1"/>
  <c r="W295" i="2"/>
  <c r="AC295" i="2" s="1"/>
  <c r="S295" i="2"/>
  <c r="AA295" i="2" s="1"/>
  <c r="K295" i="2"/>
  <c r="Z295" i="2" s="1"/>
  <c r="M293" i="2"/>
  <c r="AD293" i="2" s="1"/>
  <c r="W293" i="2"/>
  <c r="AC293" i="2" s="1"/>
  <c r="S293" i="2"/>
  <c r="AA293" i="2" s="1"/>
  <c r="K293" i="2"/>
  <c r="M291" i="2"/>
  <c r="W291" i="2"/>
  <c r="AC291" i="2" s="1"/>
  <c r="S291" i="2"/>
  <c r="AA291" i="2" s="1"/>
  <c r="K291" i="2"/>
  <c r="Z291" i="2" s="1"/>
  <c r="M290" i="2"/>
  <c r="W290" i="2"/>
  <c r="AC290" i="2" s="1"/>
  <c r="S290" i="2"/>
  <c r="AA290" i="2" s="1"/>
  <c r="K290" i="2"/>
  <c r="Z290" i="2" s="1"/>
  <c r="M289" i="2"/>
  <c r="W289" i="2"/>
  <c r="AC289" i="2" s="1"/>
  <c r="S289" i="2"/>
  <c r="AA289" i="2" s="1"/>
  <c r="K289" i="2"/>
  <c r="Z289" i="2" s="1"/>
  <c r="M288" i="2"/>
  <c r="W288" i="2"/>
  <c r="AC288" i="2" s="1"/>
  <c r="S288" i="2"/>
  <c r="AA288" i="2" s="1"/>
  <c r="K288" i="2"/>
  <c r="Z288" i="2" s="1"/>
  <c r="M287" i="2"/>
  <c r="W287" i="2"/>
  <c r="AC287" i="2" s="1"/>
  <c r="S287" i="2"/>
  <c r="AA287" i="2" s="1"/>
  <c r="K287" i="2"/>
  <c r="Z287" i="2" s="1"/>
  <c r="M286" i="2"/>
  <c r="W286" i="2"/>
  <c r="AC286" i="2" s="1"/>
  <c r="S286" i="2"/>
  <c r="AA286" i="2" s="1"/>
  <c r="K286" i="2"/>
  <c r="Z286" i="2" s="1"/>
  <c r="M285" i="2"/>
  <c r="W285" i="2"/>
  <c r="AC285" i="2" s="1"/>
  <c r="S285" i="2"/>
  <c r="AA285" i="2" s="1"/>
  <c r="K285" i="2"/>
  <c r="Z285" i="2" s="1"/>
  <c r="M284" i="2"/>
  <c r="W284" i="2"/>
  <c r="AC284" i="2" s="1"/>
  <c r="S284" i="2"/>
  <c r="AA284" i="2" s="1"/>
  <c r="K284" i="2"/>
  <c r="Z284" i="2" s="1"/>
  <c r="M283" i="2"/>
  <c r="W283" i="2"/>
  <c r="AC283" i="2" s="1"/>
  <c r="S283" i="2"/>
  <c r="AA283" i="2" s="1"/>
  <c r="K283" i="2"/>
  <c r="Z283" i="2" s="1"/>
  <c r="M282" i="2"/>
  <c r="W282" i="2"/>
  <c r="AC282" i="2" s="1"/>
  <c r="S282" i="2"/>
  <c r="AA282" i="2" s="1"/>
  <c r="K282" i="2"/>
  <c r="Z282" i="2" s="1"/>
  <c r="M281" i="2"/>
  <c r="W281" i="2"/>
  <c r="AC281" i="2" s="1"/>
  <c r="S281" i="2"/>
  <c r="AA281" i="2" s="1"/>
  <c r="K281" i="2"/>
  <c r="Z281" i="2" s="1"/>
  <c r="M280" i="2"/>
  <c r="W280" i="2"/>
  <c r="AC280" i="2" s="1"/>
  <c r="S280" i="2"/>
  <c r="AA280" i="2" s="1"/>
  <c r="K280" i="2"/>
  <c r="Z280" i="2" s="1"/>
  <c r="M279" i="2"/>
  <c r="W279" i="2"/>
  <c r="AC279" i="2" s="1"/>
  <c r="S279" i="2"/>
  <c r="AA279" i="2" s="1"/>
  <c r="K279" i="2"/>
  <c r="Z279" i="2" s="1"/>
  <c r="M277" i="2"/>
  <c r="W277" i="2"/>
  <c r="AC277" i="2" s="1"/>
  <c r="S277" i="2"/>
  <c r="AA277" i="2" s="1"/>
  <c r="K277" i="2"/>
  <c r="Z277" i="2" s="1"/>
  <c r="M278" i="2"/>
  <c r="W278" i="2"/>
  <c r="AC278" i="2" s="1"/>
  <c r="S278" i="2"/>
  <c r="AA278" i="2" s="1"/>
  <c r="K278" i="2"/>
  <c r="Z278" i="2" s="1"/>
  <c r="M276" i="2"/>
  <c r="W276" i="2"/>
  <c r="AC276" i="2" s="1"/>
  <c r="S276" i="2"/>
  <c r="AA276" i="2" s="1"/>
  <c r="K276" i="2"/>
  <c r="Z276" i="2" s="1"/>
  <c r="M272" i="2"/>
  <c r="W272" i="2"/>
  <c r="AC272" i="2" s="1"/>
  <c r="S272" i="2"/>
  <c r="AA272" i="2" s="1"/>
  <c r="K272" i="2"/>
  <c r="Z272" i="2" s="1"/>
  <c r="M273" i="2"/>
  <c r="W273" i="2"/>
  <c r="AC273" i="2" s="1"/>
  <c r="S273" i="2"/>
  <c r="AA273" i="2" s="1"/>
  <c r="K273" i="2"/>
  <c r="Z273" i="2" s="1"/>
  <c r="M274" i="2"/>
  <c r="W274" i="2"/>
  <c r="AC274" i="2" s="1"/>
  <c r="S274" i="2"/>
  <c r="AA274" i="2" s="1"/>
  <c r="K274" i="2"/>
  <c r="Z274" i="2" s="1"/>
  <c r="M270" i="2"/>
  <c r="W270" i="2"/>
  <c r="AC270" i="2" s="1"/>
  <c r="S270" i="2"/>
  <c r="AA270" i="2" s="1"/>
  <c r="K270" i="2"/>
  <c r="Z270" i="2" s="1"/>
  <c r="M271" i="2"/>
  <c r="W271" i="2"/>
  <c r="AC271" i="2" s="1"/>
  <c r="S271" i="2"/>
  <c r="AA271" i="2" s="1"/>
  <c r="K271" i="2"/>
  <c r="Z271" i="2" s="1"/>
  <c r="M268" i="2"/>
  <c r="W268" i="2"/>
  <c r="AC268" i="2" s="1"/>
  <c r="AB268" i="2"/>
  <c r="S268" i="2"/>
  <c r="AA268" i="2" s="1"/>
  <c r="K268" i="2"/>
  <c r="Z268" i="2" s="1"/>
  <c r="M267" i="2"/>
  <c r="W267" i="2"/>
  <c r="AC267" i="2" s="1"/>
  <c r="AB267" i="2"/>
  <c r="S267" i="2"/>
  <c r="AA267" i="2" s="1"/>
  <c r="K267" i="2"/>
  <c r="Z267" i="2" s="1"/>
  <c r="M258" i="2"/>
  <c r="W258" i="2"/>
  <c r="AC258" i="2" s="1"/>
  <c r="AB258" i="2"/>
  <c r="S258" i="2"/>
  <c r="AA258" i="2" s="1"/>
  <c r="K258" i="2"/>
  <c r="Z258" i="2" s="1"/>
  <c r="M266" i="2"/>
  <c r="W266" i="2"/>
  <c r="AC266" i="2" s="1"/>
  <c r="AB266" i="2"/>
  <c r="S266" i="2"/>
  <c r="AA266" i="2" s="1"/>
  <c r="K266" i="2"/>
  <c r="Z266" i="2" s="1"/>
  <c r="M265" i="2"/>
  <c r="W265" i="2"/>
  <c r="AC265" i="2" s="1"/>
  <c r="AB265" i="2"/>
  <c r="S265" i="2"/>
  <c r="AA265" i="2" s="1"/>
  <c r="K265" i="2"/>
  <c r="Z265" i="2" s="1"/>
  <c r="M264" i="2"/>
  <c r="W264" i="2"/>
  <c r="AC264" i="2" s="1"/>
  <c r="AB264" i="2"/>
  <c r="S264" i="2"/>
  <c r="AA264" i="2" s="1"/>
  <c r="K264" i="2"/>
  <c r="Z264" i="2" s="1"/>
  <c r="M261" i="2"/>
  <c r="W261" i="2"/>
  <c r="AC261" i="2" s="1"/>
  <c r="AB261" i="2"/>
  <c r="S261" i="2"/>
  <c r="AA261" i="2" s="1"/>
  <c r="K261" i="2"/>
  <c r="Z261" i="2" s="1"/>
  <c r="M257" i="2"/>
  <c r="W257" i="2"/>
  <c r="AC257" i="2" s="1"/>
  <c r="AB257" i="2"/>
  <c r="S257" i="2"/>
  <c r="AA257" i="2" s="1"/>
  <c r="K257" i="2"/>
  <c r="Z257" i="2" s="1"/>
  <c r="M260" i="2"/>
  <c r="W260" i="2"/>
  <c r="AC260" i="2" s="1"/>
  <c r="AB260" i="2"/>
  <c r="S260" i="2"/>
  <c r="AA260" i="2" s="1"/>
  <c r="K260" i="2"/>
  <c r="Z260" i="2" s="1"/>
  <c r="M256" i="2"/>
  <c r="W256" i="2"/>
  <c r="AC256" i="2" s="1"/>
  <c r="AB256" i="2"/>
  <c r="S256" i="2"/>
  <c r="AA256" i="2" s="1"/>
  <c r="K256" i="2"/>
  <c r="Z256" i="2" s="1"/>
  <c r="M259" i="2"/>
  <c r="W259" i="2"/>
  <c r="AC259" i="2" s="1"/>
  <c r="AB259" i="2"/>
  <c r="S259" i="2"/>
  <c r="AA259" i="2" s="1"/>
  <c r="K259" i="2"/>
  <c r="Z259" i="2" s="1"/>
  <c r="M255" i="2"/>
  <c r="W255" i="2"/>
  <c r="AC255" i="2" s="1"/>
  <c r="AB255" i="2"/>
  <c r="S255" i="2"/>
  <c r="AA255" i="2" s="1"/>
  <c r="K255" i="2"/>
  <c r="Z255" i="2" s="1"/>
  <c r="M254" i="2"/>
  <c r="AD254" i="2" s="1"/>
  <c r="W254" i="2"/>
  <c r="AC254" i="2" s="1"/>
  <c r="AB254" i="2"/>
  <c r="S254" i="2"/>
  <c r="AA254" i="2" s="1"/>
  <c r="K254" i="2"/>
  <c r="M263" i="2"/>
  <c r="AD263" i="2" s="1"/>
  <c r="W263" i="2"/>
  <c r="AC263" i="2" s="1"/>
  <c r="AB263" i="2"/>
  <c r="S263" i="2"/>
  <c r="AA263" i="2" s="1"/>
  <c r="K263" i="2"/>
  <c r="M262" i="2"/>
  <c r="AD262" i="2" s="1"/>
  <c r="W262" i="2"/>
  <c r="AC262" i="2" s="1"/>
  <c r="AB262" i="2"/>
  <c r="S262" i="2"/>
  <c r="AA262" i="2" s="1"/>
  <c r="K262" i="2"/>
  <c r="M253" i="2"/>
  <c r="AD253" i="2" s="1"/>
  <c r="W253" i="2"/>
  <c r="AC253" i="2" s="1"/>
  <c r="AB253" i="2"/>
  <c r="S253" i="2"/>
  <c r="AA253" i="2" s="1"/>
  <c r="K253" i="2"/>
  <c r="M250" i="2"/>
  <c r="W250" i="2"/>
  <c r="AC250" i="2" s="1"/>
  <c r="AB250" i="2"/>
  <c r="S250" i="2"/>
  <c r="K250" i="2"/>
  <c r="Z250" i="2" s="1"/>
  <c r="M244" i="2"/>
  <c r="W244" i="2"/>
  <c r="AC244" i="2" s="1"/>
  <c r="AB244" i="2"/>
  <c r="S244" i="2"/>
  <c r="AA244" i="2" s="1"/>
  <c r="K244" i="2"/>
  <c r="Z244" i="2" s="1"/>
  <c r="M249" i="2"/>
  <c r="W249" i="2"/>
  <c r="AC249" i="2" s="1"/>
  <c r="AB249" i="2"/>
  <c r="S249" i="2"/>
  <c r="AA249" i="2" s="1"/>
  <c r="K249" i="2"/>
  <c r="Z249" i="2" s="1"/>
  <c r="M248" i="2"/>
  <c r="W248" i="2"/>
  <c r="AC248" i="2" s="1"/>
  <c r="AB248" i="2"/>
  <c r="S248" i="2"/>
  <c r="AA248" i="2" s="1"/>
  <c r="K248" i="2"/>
  <c r="Z248" i="2" s="1"/>
  <c r="M247" i="2"/>
  <c r="W247" i="2"/>
  <c r="AC247" i="2" s="1"/>
  <c r="AB247" i="2"/>
  <c r="S247" i="2"/>
  <c r="AA247" i="2" s="1"/>
  <c r="K247" i="2"/>
  <c r="Z247" i="2" s="1"/>
  <c r="M246" i="2"/>
  <c r="W246" i="2"/>
  <c r="AC246" i="2" s="1"/>
  <c r="AB246" i="2"/>
  <c r="S246" i="2"/>
  <c r="AA246" i="2" s="1"/>
  <c r="K246" i="2"/>
  <c r="Z246" i="2" s="1"/>
  <c r="M245" i="2"/>
  <c r="W245" i="2"/>
  <c r="AC245" i="2" s="1"/>
  <c r="AB245" i="2"/>
  <c r="S245" i="2"/>
  <c r="AA245" i="2" s="1"/>
  <c r="K245" i="2"/>
  <c r="Z245" i="2" s="1"/>
  <c r="M239" i="2"/>
  <c r="W239" i="2"/>
  <c r="AC239" i="2" s="1"/>
  <c r="AB239" i="2"/>
  <c r="S239" i="2"/>
  <c r="AA239" i="2" s="1"/>
  <c r="K239" i="2"/>
  <c r="Z239" i="2" s="1"/>
  <c r="M242" i="2"/>
  <c r="W242" i="2"/>
  <c r="AC242" i="2" s="1"/>
  <c r="AB242" i="2"/>
  <c r="S242" i="2"/>
  <c r="AA242" i="2" s="1"/>
  <c r="K242" i="2"/>
  <c r="Z242" i="2" s="1"/>
  <c r="M243" i="2"/>
  <c r="W243" i="2"/>
  <c r="AC243" i="2" s="1"/>
  <c r="AB243" i="2"/>
  <c r="S243" i="2"/>
  <c r="AA243" i="2" s="1"/>
  <c r="K243" i="2"/>
  <c r="Z243" i="2" s="1"/>
  <c r="M240" i="2"/>
  <c r="W240" i="2"/>
  <c r="AC240" i="2" s="1"/>
  <c r="AB240" i="2"/>
  <c r="S240" i="2"/>
  <c r="AA240" i="2" s="1"/>
  <c r="K240" i="2"/>
  <c r="Z240" i="2" s="1"/>
  <c r="M238" i="2"/>
  <c r="W238" i="2"/>
  <c r="AC238" i="2" s="1"/>
  <c r="AB238" i="2"/>
  <c r="S238" i="2"/>
  <c r="AA238" i="2" s="1"/>
  <c r="K238" i="2"/>
  <c r="Z238" i="2" s="1"/>
  <c r="M235" i="2"/>
  <c r="AD235" i="2" s="1"/>
  <c r="W235" i="2"/>
  <c r="AC235" i="2" s="1"/>
  <c r="AB235" i="2"/>
  <c r="S235" i="2"/>
  <c r="AA235" i="2" s="1"/>
  <c r="K235" i="2"/>
  <c r="M241" i="2"/>
  <c r="AD241" i="2" s="1"/>
  <c r="W241" i="2"/>
  <c r="AC241" i="2" s="1"/>
  <c r="AB241" i="2"/>
  <c r="S241" i="2"/>
  <c r="AA241" i="2" s="1"/>
  <c r="K241" i="2"/>
  <c r="M237" i="2"/>
  <c r="AD237" i="2" s="1"/>
  <c r="W237" i="2"/>
  <c r="AC237" i="2" s="1"/>
  <c r="AB237" i="2"/>
  <c r="S237" i="2"/>
  <c r="AA237" i="2" s="1"/>
  <c r="K237" i="2"/>
  <c r="M236" i="2"/>
  <c r="AD236" i="2" s="1"/>
  <c r="W236" i="2"/>
  <c r="AC236" i="2" s="1"/>
  <c r="AB236" i="2"/>
  <c r="S236" i="2"/>
  <c r="AA236" i="2" s="1"/>
  <c r="K236" i="2"/>
  <c r="M232" i="2"/>
  <c r="W232" i="2"/>
  <c r="AC232" i="2" s="1"/>
  <c r="AB232" i="2"/>
  <c r="S232" i="2"/>
  <c r="AA232" i="2" s="1"/>
  <c r="K232" i="2"/>
  <c r="Z232" i="2" s="1"/>
  <c r="M231" i="2"/>
  <c r="W231" i="2"/>
  <c r="AC231" i="2" s="1"/>
  <c r="AB231" i="2"/>
  <c r="S231" i="2"/>
  <c r="AA231" i="2" s="1"/>
  <c r="K231" i="2"/>
  <c r="Z231" i="2" s="1"/>
  <c r="M230" i="2"/>
  <c r="W230" i="2"/>
  <c r="AC230" i="2" s="1"/>
  <c r="AB230" i="2"/>
  <c r="S230" i="2"/>
  <c r="AA230" i="2" s="1"/>
  <c r="K230" i="2"/>
  <c r="Z230" i="2" s="1"/>
  <c r="M229" i="2"/>
  <c r="W229" i="2"/>
  <c r="AC229" i="2" s="1"/>
  <c r="AB229" i="2"/>
  <c r="S229" i="2"/>
  <c r="AA229" i="2" s="1"/>
  <c r="K229" i="2"/>
  <c r="Z229" i="2" s="1"/>
  <c r="M228" i="2"/>
  <c r="W228" i="2"/>
  <c r="AC228" i="2" s="1"/>
  <c r="AB228" i="2"/>
  <c r="S228" i="2"/>
  <c r="AA228" i="2" s="1"/>
  <c r="K228" i="2"/>
  <c r="Z228" i="2" s="1"/>
  <c r="M227" i="2"/>
  <c r="W227" i="2"/>
  <c r="AC227" i="2" s="1"/>
  <c r="AB227" i="2"/>
  <c r="S227" i="2"/>
  <c r="AA227" i="2" s="1"/>
  <c r="K227" i="2"/>
  <c r="Z227" i="2" s="1"/>
  <c r="M226" i="2"/>
  <c r="W226" i="2"/>
  <c r="AC226" i="2" s="1"/>
  <c r="AB226" i="2"/>
  <c r="S226" i="2"/>
  <c r="AA226" i="2" s="1"/>
  <c r="K226" i="2"/>
  <c r="Z226" i="2" s="1"/>
  <c r="M225" i="2"/>
  <c r="W225" i="2"/>
  <c r="AC225" i="2" s="1"/>
  <c r="AB225" i="2"/>
  <c r="S225" i="2"/>
  <c r="AA225" i="2" s="1"/>
  <c r="K225" i="2"/>
  <c r="Z225" i="2" s="1"/>
  <c r="M224" i="2"/>
  <c r="W224" i="2"/>
  <c r="AC224" i="2" s="1"/>
  <c r="AB224" i="2"/>
  <c r="S224" i="2"/>
  <c r="AA224" i="2" s="1"/>
  <c r="K224" i="2"/>
  <c r="Z224" i="2" s="1"/>
  <c r="M223" i="2"/>
  <c r="W223" i="2"/>
  <c r="AC223" i="2" s="1"/>
  <c r="AB223" i="2"/>
  <c r="S223" i="2"/>
  <c r="AA223" i="2" s="1"/>
  <c r="K223" i="2"/>
  <c r="Z223" i="2" s="1"/>
  <c r="M222" i="2"/>
  <c r="W222" i="2"/>
  <c r="AC222" i="2" s="1"/>
  <c r="AB222" i="2"/>
  <c r="S222" i="2"/>
  <c r="AA222" i="2" s="1"/>
  <c r="K222" i="2"/>
  <c r="Z222" i="2" s="1"/>
  <c r="M221" i="2"/>
  <c r="W221" i="2"/>
  <c r="AC221" i="2" s="1"/>
  <c r="AB221" i="2"/>
  <c r="S221" i="2"/>
  <c r="AA221" i="2" s="1"/>
  <c r="K221" i="2"/>
  <c r="Z221" i="2" s="1"/>
  <c r="M220" i="2"/>
  <c r="W220" i="2"/>
  <c r="AC220" i="2" s="1"/>
  <c r="AB220" i="2"/>
  <c r="S220" i="2"/>
  <c r="AA220" i="2" s="1"/>
  <c r="K220" i="2"/>
  <c r="Z220" i="2" s="1"/>
  <c r="M219" i="2"/>
  <c r="W219" i="2"/>
  <c r="AC219" i="2" s="1"/>
  <c r="AB219" i="2"/>
  <c r="S219" i="2"/>
  <c r="AA219" i="2" s="1"/>
  <c r="K219" i="2"/>
  <c r="Z219" i="2" s="1"/>
  <c r="M218" i="2"/>
  <c r="W218" i="2"/>
  <c r="AC218" i="2" s="1"/>
  <c r="AB218" i="2"/>
  <c r="S218" i="2"/>
  <c r="AA218" i="2" s="1"/>
  <c r="K218" i="2"/>
  <c r="Z218" i="2" s="1"/>
  <c r="M213" i="2"/>
  <c r="W213" i="2"/>
  <c r="AC213" i="2" s="1"/>
  <c r="AB213" i="2"/>
  <c r="S213" i="2"/>
  <c r="AA213" i="2" s="1"/>
  <c r="K213" i="2"/>
  <c r="Z213" i="2" s="1"/>
  <c r="M217" i="2"/>
  <c r="W217" i="2"/>
  <c r="AC217" i="2" s="1"/>
  <c r="AB217" i="2"/>
  <c r="S217" i="2"/>
  <c r="AA217" i="2" s="1"/>
  <c r="K217" i="2"/>
  <c r="Z217" i="2" s="1"/>
  <c r="M216" i="2"/>
  <c r="W216" i="2"/>
  <c r="AC216" i="2" s="1"/>
  <c r="AB216" i="2"/>
  <c r="S216" i="2"/>
  <c r="AA216" i="2" s="1"/>
  <c r="K216" i="2"/>
  <c r="Z216" i="2" s="1"/>
  <c r="M215" i="2"/>
  <c r="W215" i="2"/>
  <c r="AC215" i="2" s="1"/>
  <c r="AB215" i="2"/>
  <c r="S215" i="2"/>
  <c r="AA215" i="2" s="1"/>
  <c r="K215" i="2"/>
  <c r="Z215" i="2" s="1"/>
  <c r="M214" i="2"/>
  <c r="W214" i="2"/>
  <c r="AC214" i="2" s="1"/>
  <c r="AB214" i="2"/>
  <c r="S214" i="2"/>
  <c r="AA214" i="2" s="1"/>
  <c r="K214" i="2"/>
  <c r="Z214" i="2" s="1"/>
  <c r="M212" i="2"/>
  <c r="W212" i="2"/>
  <c r="AC212" i="2" s="1"/>
  <c r="AB212" i="2"/>
  <c r="S212" i="2"/>
  <c r="AA212" i="2" s="1"/>
  <c r="K212" i="2"/>
  <c r="Z212" i="2" s="1"/>
  <c r="M211" i="2"/>
  <c r="W211" i="2"/>
  <c r="AC211" i="2" s="1"/>
  <c r="AB211" i="2"/>
  <c r="S211" i="2"/>
  <c r="AA211" i="2" s="1"/>
  <c r="K211" i="2"/>
  <c r="Z211" i="2" s="1"/>
  <c r="M210" i="2"/>
  <c r="W210" i="2"/>
  <c r="AC210" i="2" s="1"/>
  <c r="AB210" i="2"/>
  <c r="S210" i="2"/>
  <c r="AA210" i="2" s="1"/>
  <c r="K210" i="2"/>
  <c r="Z210" i="2" s="1"/>
  <c r="M209" i="2"/>
  <c r="W209" i="2"/>
  <c r="AC209" i="2" s="1"/>
  <c r="AB209" i="2"/>
  <c r="S209" i="2"/>
  <c r="AA209" i="2" s="1"/>
  <c r="K209" i="2"/>
  <c r="Z209" i="2" s="1"/>
  <c r="M200" i="2"/>
  <c r="W200" i="2"/>
  <c r="AC200" i="2" s="1"/>
  <c r="AB200" i="2"/>
  <c r="S200" i="2"/>
  <c r="AA200" i="2" s="1"/>
  <c r="K200" i="2"/>
  <c r="Z200" i="2" s="1"/>
  <c r="M208" i="2"/>
  <c r="W208" i="2"/>
  <c r="AC208" i="2" s="1"/>
  <c r="AB208" i="2"/>
  <c r="S208" i="2"/>
  <c r="AA208" i="2" s="1"/>
  <c r="K208" i="2"/>
  <c r="Z208" i="2" s="1"/>
  <c r="M207" i="2"/>
  <c r="W207" i="2"/>
  <c r="AC207" i="2" s="1"/>
  <c r="AB207" i="2"/>
  <c r="S207" i="2"/>
  <c r="AA207" i="2" s="1"/>
  <c r="K207" i="2"/>
  <c r="Z207" i="2" s="1"/>
  <c r="M206" i="2"/>
  <c r="W206" i="2"/>
  <c r="AC206" i="2" s="1"/>
  <c r="AB206" i="2"/>
  <c r="S206" i="2"/>
  <c r="AA206" i="2" s="1"/>
  <c r="K206" i="2"/>
  <c r="Z206" i="2" s="1"/>
  <c r="M205" i="2"/>
  <c r="W205" i="2"/>
  <c r="AC205" i="2" s="1"/>
  <c r="AB205" i="2"/>
  <c r="S205" i="2"/>
  <c r="AA205" i="2" s="1"/>
  <c r="K205" i="2"/>
  <c r="Z205" i="2" s="1"/>
  <c r="M204" i="2"/>
  <c r="W204" i="2"/>
  <c r="AC204" i="2" s="1"/>
  <c r="AB204" i="2"/>
  <c r="S204" i="2"/>
  <c r="AA204" i="2" s="1"/>
  <c r="K204" i="2"/>
  <c r="Z204" i="2" s="1"/>
  <c r="M203" i="2"/>
  <c r="W203" i="2"/>
  <c r="AC203" i="2" s="1"/>
  <c r="AB203" i="2"/>
  <c r="S203" i="2"/>
  <c r="AA203" i="2" s="1"/>
  <c r="K203" i="2"/>
  <c r="Z203" i="2" s="1"/>
  <c r="M197" i="2"/>
  <c r="W197" i="2"/>
  <c r="AC197" i="2" s="1"/>
  <c r="AB197" i="2"/>
  <c r="S197" i="2"/>
  <c r="AA197" i="2" s="1"/>
  <c r="K197" i="2"/>
  <c r="Z197" i="2" s="1"/>
  <c r="M202" i="2"/>
  <c r="W202" i="2"/>
  <c r="AC202" i="2" s="1"/>
  <c r="AB202" i="2"/>
  <c r="S202" i="2"/>
  <c r="AA202" i="2" s="1"/>
  <c r="K202" i="2"/>
  <c r="Z202" i="2" s="1"/>
  <c r="M195" i="2"/>
  <c r="W195" i="2"/>
  <c r="AC195" i="2" s="1"/>
  <c r="AB195" i="2"/>
  <c r="S195" i="2"/>
  <c r="AA195" i="2" s="1"/>
  <c r="K195" i="2"/>
  <c r="Z195" i="2" s="1"/>
  <c r="M198" i="2"/>
  <c r="AD198" i="2" s="1"/>
  <c r="W198" i="2"/>
  <c r="AC198" i="2" s="1"/>
  <c r="S198" i="2"/>
  <c r="AA198" i="2" s="1"/>
  <c r="K198" i="2"/>
  <c r="M194" i="2"/>
  <c r="AD194" i="2" s="1"/>
  <c r="W194" i="2"/>
  <c r="AC194" i="2" s="1"/>
  <c r="AB194" i="2"/>
  <c r="S194" i="2"/>
  <c r="AA194" i="2" s="1"/>
  <c r="K194" i="2"/>
  <c r="M199" i="2"/>
  <c r="AD199" i="2" s="1"/>
  <c r="W199" i="2"/>
  <c r="AC199" i="2" s="1"/>
  <c r="AB199" i="2"/>
  <c r="S199" i="2"/>
  <c r="AA199" i="2" s="1"/>
  <c r="K199" i="2"/>
  <c r="M201" i="2"/>
  <c r="AD201" i="2" s="1"/>
  <c r="W201" i="2"/>
  <c r="AC201" i="2" s="1"/>
  <c r="AB201" i="2"/>
  <c r="S201" i="2"/>
  <c r="AA201" i="2" s="1"/>
  <c r="K201" i="2"/>
  <c r="M196" i="2"/>
  <c r="AD196" i="2" s="1"/>
  <c r="W196" i="2"/>
  <c r="AC196" i="2" s="1"/>
  <c r="AB196" i="2"/>
  <c r="S196" i="2"/>
  <c r="AA196" i="2" s="1"/>
  <c r="K196" i="2"/>
  <c r="M192" i="2"/>
  <c r="W192" i="2"/>
  <c r="AC192" i="2" s="1"/>
  <c r="AB192" i="2"/>
  <c r="S192" i="2"/>
  <c r="AA192" i="2" s="1"/>
  <c r="K192" i="2"/>
  <c r="Z192" i="2" s="1"/>
  <c r="M191" i="2"/>
  <c r="W191" i="2"/>
  <c r="AC191" i="2" s="1"/>
  <c r="AB191" i="2"/>
  <c r="S191" i="2"/>
  <c r="AA191" i="2" s="1"/>
  <c r="K191" i="2"/>
  <c r="Z191" i="2" s="1"/>
  <c r="M190" i="2"/>
  <c r="W190" i="2"/>
  <c r="AC190" i="2" s="1"/>
  <c r="AB190" i="2"/>
  <c r="S190" i="2"/>
  <c r="AA190" i="2" s="1"/>
  <c r="K190" i="2"/>
  <c r="Z190" i="2" s="1"/>
  <c r="M189" i="2"/>
  <c r="W189" i="2"/>
  <c r="AC189" i="2" s="1"/>
  <c r="AB189" i="2"/>
  <c r="S189" i="2"/>
  <c r="AA189" i="2" s="1"/>
  <c r="K189" i="2"/>
  <c r="Z189" i="2" s="1"/>
  <c r="M188" i="2"/>
  <c r="W188" i="2"/>
  <c r="AC188" i="2" s="1"/>
  <c r="AB188" i="2"/>
  <c r="S188" i="2"/>
  <c r="AA188" i="2" s="1"/>
  <c r="K188" i="2"/>
  <c r="Z188" i="2" s="1"/>
  <c r="M182" i="2"/>
  <c r="W182" i="2"/>
  <c r="AC182" i="2" s="1"/>
  <c r="AB182" i="2"/>
  <c r="S182" i="2"/>
  <c r="AA182" i="2" s="1"/>
  <c r="K182" i="2"/>
  <c r="Z182" i="2" s="1"/>
  <c r="M172" i="2"/>
  <c r="W172" i="2"/>
  <c r="AC172" i="2" s="1"/>
  <c r="AB172" i="2"/>
  <c r="S172" i="2"/>
  <c r="AA172" i="2" s="1"/>
  <c r="K172" i="2"/>
  <c r="Z172" i="2" s="1"/>
  <c r="M187" i="2"/>
  <c r="W187" i="2"/>
  <c r="AC187" i="2" s="1"/>
  <c r="AB187" i="2"/>
  <c r="S187" i="2"/>
  <c r="AA187" i="2" s="1"/>
  <c r="K187" i="2"/>
  <c r="Z187" i="2" s="1"/>
  <c r="M186" i="2"/>
  <c r="W186" i="2"/>
  <c r="AC186" i="2" s="1"/>
  <c r="AB186" i="2"/>
  <c r="S186" i="2"/>
  <c r="AA186" i="2" s="1"/>
  <c r="K186" i="2"/>
  <c r="Z186" i="2" s="1"/>
  <c r="M185" i="2"/>
  <c r="W185" i="2"/>
  <c r="AC185" i="2" s="1"/>
  <c r="AB185" i="2"/>
  <c r="S185" i="2"/>
  <c r="AA185" i="2" s="1"/>
  <c r="K185" i="2"/>
  <c r="Z185" i="2" s="1"/>
  <c r="M184" i="2"/>
  <c r="W184" i="2"/>
  <c r="AC184" i="2" s="1"/>
  <c r="AB184" i="2"/>
  <c r="S184" i="2"/>
  <c r="AA184" i="2" s="1"/>
  <c r="K184" i="2"/>
  <c r="Z184" i="2" s="1"/>
  <c r="M183" i="2"/>
  <c r="W183" i="2"/>
  <c r="AC183" i="2" s="1"/>
  <c r="AB183" i="2"/>
  <c r="S183" i="2"/>
  <c r="AA183" i="2" s="1"/>
  <c r="K183" i="2"/>
  <c r="Z183" i="2" s="1"/>
  <c r="M181" i="2"/>
  <c r="W181" i="2"/>
  <c r="AC181" i="2" s="1"/>
  <c r="AB181" i="2"/>
  <c r="S181" i="2"/>
  <c r="AA181" i="2" s="1"/>
  <c r="K181" i="2"/>
  <c r="Z181" i="2" s="1"/>
  <c r="M180" i="2"/>
  <c r="W180" i="2"/>
  <c r="AC180" i="2" s="1"/>
  <c r="AB180" i="2"/>
  <c r="S180" i="2"/>
  <c r="AA180" i="2" s="1"/>
  <c r="K180" i="2"/>
  <c r="Z180" i="2" s="1"/>
  <c r="M179" i="2"/>
  <c r="W179" i="2"/>
  <c r="AC179" i="2" s="1"/>
  <c r="AB179" i="2"/>
  <c r="S179" i="2"/>
  <c r="AA179" i="2" s="1"/>
  <c r="K179" i="2"/>
  <c r="Z179" i="2" s="1"/>
  <c r="M178" i="2"/>
  <c r="W178" i="2"/>
  <c r="AC178" i="2" s="1"/>
  <c r="AB178" i="2"/>
  <c r="S178" i="2"/>
  <c r="AA178" i="2" s="1"/>
  <c r="K178" i="2"/>
  <c r="Z178" i="2" s="1"/>
  <c r="M177" i="2"/>
  <c r="W177" i="2"/>
  <c r="AC177" i="2" s="1"/>
  <c r="AB177" i="2"/>
  <c r="S177" i="2"/>
  <c r="AA177" i="2" s="1"/>
  <c r="K177" i="2"/>
  <c r="Z177" i="2" s="1"/>
  <c r="M176" i="2"/>
  <c r="W176" i="2"/>
  <c r="AC176" i="2" s="1"/>
  <c r="AB176" i="2"/>
  <c r="S176" i="2"/>
  <c r="AA176" i="2" s="1"/>
  <c r="K176" i="2"/>
  <c r="Z176" i="2" s="1"/>
  <c r="M175" i="2"/>
  <c r="W175" i="2"/>
  <c r="AC175" i="2" s="1"/>
  <c r="AB175" i="2"/>
  <c r="S175" i="2"/>
  <c r="AA175" i="2" s="1"/>
  <c r="K175" i="2"/>
  <c r="Z175" i="2" s="1"/>
  <c r="M174" i="2"/>
  <c r="W174" i="2"/>
  <c r="AC174" i="2" s="1"/>
  <c r="AB174" i="2"/>
  <c r="S174" i="2"/>
  <c r="AA174" i="2" s="1"/>
  <c r="K174" i="2"/>
  <c r="Z174" i="2" s="1"/>
  <c r="M166" i="2"/>
  <c r="W166" i="2"/>
  <c r="AC166" i="2" s="1"/>
  <c r="AB166" i="2"/>
  <c r="S166" i="2"/>
  <c r="AA166" i="2" s="1"/>
  <c r="K166" i="2"/>
  <c r="Z166" i="2" s="1"/>
  <c r="M173" i="2"/>
  <c r="W173" i="2"/>
  <c r="AC173" i="2" s="1"/>
  <c r="AB173" i="2"/>
  <c r="S173" i="2"/>
  <c r="AA173" i="2" s="1"/>
  <c r="K173" i="2"/>
  <c r="Z173" i="2" s="1"/>
  <c r="M171" i="2"/>
  <c r="W171" i="2"/>
  <c r="AC171" i="2" s="1"/>
  <c r="AB171" i="2"/>
  <c r="S171" i="2"/>
  <c r="AA171" i="2" s="1"/>
  <c r="K171" i="2"/>
  <c r="Z171" i="2" s="1"/>
  <c r="M170" i="2"/>
  <c r="W170" i="2"/>
  <c r="AC170" i="2" s="1"/>
  <c r="AB170" i="2"/>
  <c r="S170" i="2"/>
  <c r="AA170" i="2" s="1"/>
  <c r="K170" i="2"/>
  <c r="Z170" i="2" s="1"/>
  <c r="M169" i="2"/>
  <c r="W169" i="2"/>
  <c r="AC169" i="2" s="1"/>
  <c r="AB169" i="2"/>
  <c r="S169" i="2"/>
  <c r="AA169" i="2" s="1"/>
  <c r="K169" i="2"/>
  <c r="Z169" i="2" s="1"/>
  <c r="M168" i="2"/>
  <c r="W168" i="2"/>
  <c r="AC168" i="2" s="1"/>
  <c r="AB168" i="2"/>
  <c r="S168" i="2"/>
  <c r="AA168" i="2" s="1"/>
  <c r="K168" i="2"/>
  <c r="Z168" i="2" s="1"/>
  <c r="M167" i="2"/>
  <c r="W167" i="2"/>
  <c r="AC167" i="2" s="1"/>
  <c r="AB167" i="2"/>
  <c r="S167" i="2"/>
  <c r="AA167" i="2" s="1"/>
  <c r="K167" i="2"/>
  <c r="Z167" i="2" s="1"/>
  <c r="M165" i="2"/>
  <c r="W165" i="2"/>
  <c r="AC165" i="2" s="1"/>
  <c r="AB165" i="2"/>
  <c r="S165" i="2"/>
  <c r="AA165" i="2" s="1"/>
  <c r="K165" i="2"/>
  <c r="Z165" i="2" s="1"/>
  <c r="M164" i="2"/>
  <c r="W164" i="2"/>
  <c r="AC164" i="2" s="1"/>
  <c r="AB164" i="2"/>
  <c r="S164" i="2"/>
  <c r="AA164" i="2" s="1"/>
  <c r="K164" i="2"/>
  <c r="Z164" i="2" s="1"/>
  <c r="M163" i="2"/>
  <c r="W163" i="2"/>
  <c r="AC163" i="2" s="1"/>
  <c r="AB163" i="2"/>
  <c r="S163" i="2"/>
  <c r="AA163" i="2" s="1"/>
  <c r="K163" i="2"/>
  <c r="Z163" i="2" s="1"/>
  <c r="M160" i="2"/>
  <c r="W160" i="2"/>
  <c r="AC160" i="2" s="1"/>
  <c r="AB160" i="2"/>
  <c r="S160" i="2"/>
  <c r="AA160" i="2" s="1"/>
  <c r="K160" i="2"/>
  <c r="Z160" i="2" s="1"/>
  <c r="M159" i="2"/>
  <c r="W159" i="2"/>
  <c r="AC159" i="2" s="1"/>
  <c r="AB159" i="2"/>
  <c r="S159" i="2"/>
  <c r="AA159" i="2" s="1"/>
  <c r="K159" i="2"/>
  <c r="Z159" i="2" s="1"/>
  <c r="M162" i="2"/>
  <c r="W162" i="2"/>
  <c r="AC162" i="2" s="1"/>
  <c r="AB162" i="2"/>
  <c r="S162" i="2"/>
  <c r="AA162" i="2" s="1"/>
  <c r="K162" i="2"/>
  <c r="Z162" i="2" s="1"/>
  <c r="M161" i="2"/>
  <c r="AD161" i="2" s="1"/>
  <c r="W161" i="2"/>
  <c r="AC161" i="2" s="1"/>
  <c r="AB161" i="2"/>
  <c r="S161" i="2"/>
  <c r="AA161" i="2" s="1"/>
  <c r="K161" i="2"/>
  <c r="M158" i="2"/>
  <c r="W158" i="2"/>
  <c r="AC158" i="2" s="1"/>
  <c r="AB158" i="2"/>
  <c r="S158" i="2"/>
  <c r="AA158" i="2" s="1"/>
  <c r="K158" i="2"/>
  <c r="Z158" i="2" s="1"/>
  <c r="M157" i="2"/>
  <c r="W157" i="2"/>
  <c r="AC157" i="2" s="1"/>
  <c r="AB157" i="2"/>
  <c r="S157" i="2"/>
  <c r="AA157" i="2" s="1"/>
  <c r="K157" i="2"/>
  <c r="Z157" i="2" s="1"/>
  <c r="M154" i="2"/>
  <c r="AD154" i="2" s="1"/>
  <c r="W154" i="2"/>
  <c r="AC154" i="2" s="1"/>
  <c r="AB154" i="2"/>
  <c r="S154" i="2"/>
  <c r="AA154" i="2" s="1"/>
  <c r="K154" i="2"/>
  <c r="M155" i="2"/>
  <c r="AD155" i="2" s="1"/>
  <c r="W155" i="2"/>
  <c r="AC155" i="2" s="1"/>
  <c r="AB155" i="2"/>
  <c r="S155" i="2"/>
  <c r="AA155" i="2" s="1"/>
  <c r="K155" i="2"/>
  <c r="M156" i="2"/>
  <c r="AD156" i="2" s="1"/>
  <c r="W156" i="2"/>
  <c r="AC156" i="2" s="1"/>
  <c r="AB156" i="2"/>
  <c r="S156" i="2"/>
  <c r="AA156" i="2" s="1"/>
  <c r="K156" i="2"/>
  <c r="M152" i="2"/>
  <c r="W152" i="2"/>
  <c r="AC152" i="2" s="1"/>
  <c r="AB152" i="2"/>
  <c r="S152" i="2"/>
  <c r="AA152" i="2" s="1"/>
  <c r="K152" i="2"/>
  <c r="Z152" i="2" s="1"/>
  <c r="M151" i="2"/>
  <c r="W151" i="2"/>
  <c r="AC151" i="2" s="1"/>
  <c r="AB151" i="2"/>
  <c r="S151" i="2"/>
  <c r="AA151" i="2" s="1"/>
  <c r="K151" i="2"/>
  <c r="Z151" i="2" s="1"/>
  <c r="M150" i="2"/>
  <c r="W150" i="2"/>
  <c r="AC150" i="2" s="1"/>
  <c r="AB150" i="2"/>
  <c r="S150" i="2"/>
  <c r="AA150" i="2" s="1"/>
  <c r="K150" i="2"/>
  <c r="Z150" i="2" s="1"/>
  <c r="M149" i="2"/>
  <c r="W149" i="2"/>
  <c r="AC149" i="2" s="1"/>
  <c r="AB149" i="2"/>
  <c r="S149" i="2"/>
  <c r="AA149" i="2" s="1"/>
  <c r="K149" i="2"/>
  <c r="Z149" i="2" s="1"/>
  <c r="M148" i="2"/>
  <c r="W148" i="2"/>
  <c r="AC148" i="2" s="1"/>
  <c r="AB148" i="2"/>
  <c r="S148" i="2"/>
  <c r="AA148" i="2" s="1"/>
  <c r="K148" i="2"/>
  <c r="Z148" i="2" s="1"/>
  <c r="M147" i="2"/>
  <c r="W147" i="2"/>
  <c r="AC147" i="2" s="1"/>
  <c r="AB147" i="2"/>
  <c r="S147" i="2"/>
  <c r="AA147" i="2" s="1"/>
  <c r="K147" i="2"/>
  <c r="Z147" i="2" s="1"/>
  <c r="M146" i="2"/>
  <c r="W146" i="2"/>
  <c r="AC146" i="2" s="1"/>
  <c r="AB146" i="2"/>
  <c r="S146" i="2"/>
  <c r="AA146" i="2" s="1"/>
  <c r="K146" i="2"/>
  <c r="Z146" i="2" s="1"/>
  <c r="M145" i="2"/>
  <c r="W145" i="2"/>
  <c r="AC145" i="2" s="1"/>
  <c r="AB145" i="2"/>
  <c r="S145" i="2"/>
  <c r="AA145" i="2" s="1"/>
  <c r="K145" i="2"/>
  <c r="Z145" i="2" s="1"/>
  <c r="M144" i="2"/>
  <c r="W144" i="2"/>
  <c r="AC144" i="2" s="1"/>
  <c r="AB144" i="2"/>
  <c r="S144" i="2"/>
  <c r="AA144" i="2" s="1"/>
  <c r="K144" i="2"/>
  <c r="Z144" i="2" s="1"/>
  <c r="M143" i="2"/>
  <c r="W143" i="2"/>
  <c r="AC143" i="2" s="1"/>
  <c r="AB143" i="2"/>
  <c r="S143" i="2"/>
  <c r="AA143" i="2" s="1"/>
  <c r="K143" i="2"/>
  <c r="Z143" i="2" s="1"/>
  <c r="M142" i="2"/>
  <c r="W142" i="2"/>
  <c r="AC142" i="2" s="1"/>
  <c r="AB142" i="2"/>
  <c r="S142" i="2"/>
  <c r="AA142" i="2" s="1"/>
  <c r="K142" i="2"/>
  <c r="Z142" i="2" s="1"/>
  <c r="M141" i="2"/>
  <c r="W141" i="2"/>
  <c r="AC141" i="2" s="1"/>
  <c r="AB141" i="2"/>
  <c r="S141" i="2"/>
  <c r="AA141" i="2" s="1"/>
  <c r="K141" i="2"/>
  <c r="Z141" i="2" s="1"/>
  <c r="M140" i="2"/>
  <c r="W140" i="2"/>
  <c r="AC140" i="2" s="1"/>
  <c r="AB140" i="2"/>
  <c r="S140" i="2"/>
  <c r="AA140" i="2" s="1"/>
  <c r="K140" i="2"/>
  <c r="Z140" i="2" s="1"/>
  <c r="M139" i="2"/>
  <c r="W139" i="2"/>
  <c r="AC139" i="2" s="1"/>
  <c r="AB139" i="2"/>
  <c r="S139" i="2"/>
  <c r="AA139" i="2" s="1"/>
  <c r="K139" i="2"/>
  <c r="Z139" i="2" s="1"/>
  <c r="M138" i="2"/>
  <c r="W138" i="2"/>
  <c r="AC138" i="2" s="1"/>
  <c r="AB138" i="2"/>
  <c r="S138" i="2"/>
  <c r="AA138" i="2" s="1"/>
  <c r="K138" i="2"/>
  <c r="Z138" i="2" s="1"/>
  <c r="M137" i="2"/>
  <c r="W137" i="2"/>
  <c r="AC137" i="2" s="1"/>
  <c r="AB137" i="2"/>
  <c r="S137" i="2"/>
  <c r="AA137" i="2" s="1"/>
  <c r="K137" i="2"/>
  <c r="Z137" i="2" s="1"/>
  <c r="M136" i="2"/>
  <c r="W136" i="2"/>
  <c r="AC136" i="2" s="1"/>
  <c r="AB136" i="2"/>
  <c r="S136" i="2"/>
  <c r="AA136" i="2" s="1"/>
  <c r="K136" i="2"/>
  <c r="Z136" i="2" s="1"/>
  <c r="M135" i="2"/>
  <c r="W135" i="2"/>
  <c r="AC135" i="2" s="1"/>
  <c r="AB135" i="2"/>
  <c r="S135" i="2"/>
  <c r="AA135" i="2" s="1"/>
  <c r="K135" i="2"/>
  <c r="Z135" i="2" s="1"/>
  <c r="M131" i="2"/>
  <c r="W131" i="2"/>
  <c r="AC131" i="2" s="1"/>
  <c r="AB131" i="2"/>
  <c r="S131" i="2"/>
  <c r="AA131" i="2" s="1"/>
  <c r="K131" i="2"/>
  <c r="Z131" i="2" s="1"/>
  <c r="M134" i="2"/>
  <c r="W134" i="2"/>
  <c r="AC134" i="2" s="1"/>
  <c r="AB134" i="2"/>
  <c r="S134" i="2"/>
  <c r="AA134" i="2" s="1"/>
  <c r="K134" i="2"/>
  <c r="Z134" i="2" s="1"/>
  <c r="M133" i="2"/>
  <c r="W133" i="2"/>
  <c r="AC133" i="2" s="1"/>
  <c r="AB133" i="2"/>
  <c r="S133" i="2"/>
  <c r="AA133" i="2" s="1"/>
  <c r="K133" i="2"/>
  <c r="Z133" i="2" s="1"/>
  <c r="M132" i="2"/>
  <c r="W132" i="2"/>
  <c r="AC132" i="2" s="1"/>
  <c r="AB132" i="2"/>
  <c r="S132" i="2"/>
  <c r="AA132" i="2" s="1"/>
  <c r="K132" i="2"/>
  <c r="Z132" i="2" s="1"/>
  <c r="M130" i="2"/>
  <c r="W130" i="2"/>
  <c r="AC130" i="2" s="1"/>
  <c r="AB130" i="2"/>
  <c r="S130" i="2"/>
  <c r="AA130" i="2" s="1"/>
  <c r="K130" i="2"/>
  <c r="Z130" i="2" s="1"/>
  <c r="M129" i="2"/>
  <c r="W129" i="2"/>
  <c r="AC129" i="2" s="1"/>
  <c r="AB129" i="2"/>
  <c r="S129" i="2"/>
  <c r="AA129" i="2" s="1"/>
  <c r="K129" i="2"/>
  <c r="Z129" i="2" s="1"/>
  <c r="M128" i="2"/>
  <c r="W128" i="2"/>
  <c r="AC128" i="2" s="1"/>
  <c r="AB128" i="2"/>
  <c r="S128" i="2"/>
  <c r="AA128" i="2" s="1"/>
  <c r="K128" i="2"/>
  <c r="Z128" i="2" s="1"/>
  <c r="M127" i="2"/>
  <c r="W127" i="2"/>
  <c r="AC127" i="2" s="1"/>
  <c r="AB127" i="2"/>
  <c r="S127" i="2"/>
  <c r="AA127" i="2" s="1"/>
  <c r="K127" i="2"/>
  <c r="Z127" i="2" s="1"/>
  <c r="M126" i="2"/>
  <c r="W126" i="2"/>
  <c r="AC126" i="2" s="1"/>
  <c r="AB126" i="2"/>
  <c r="S126" i="2"/>
  <c r="AA126" i="2" s="1"/>
  <c r="K126" i="2"/>
  <c r="Z126" i="2" s="1"/>
  <c r="M125" i="2"/>
  <c r="W125" i="2"/>
  <c r="AC125" i="2" s="1"/>
  <c r="AB125" i="2"/>
  <c r="S125" i="2"/>
  <c r="AA125" i="2" s="1"/>
  <c r="K125" i="2"/>
  <c r="Z125" i="2" s="1"/>
  <c r="M124" i="2"/>
  <c r="W124" i="2"/>
  <c r="AC124" i="2" s="1"/>
  <c r="AB124" i="2"/>
  <c r="S124" i="2"/>
  <c r="AA124" i="2" s="1"/>
  <c r="K124" i="2"/>
  <c r="Z124" i="2" s="1"/>
  <c r="M119" i="2"/>
  <c r="W119" i="2"/>
  <c r="AC119" i="2" s="1"/>
  <c r="AB119" i="2"/>
  <c r="S119" i="2"/>
  <c r="AA119" i="2" s="1"/>
  <c r="K119" i="2"/>
  <c r="Z119" i="2" s="1"/>
  <c r="M123" i="2"/>
  <c r="W123" i="2"/>
  <c r="AC123" i="2" s="1"/>
  <c r="AB123" i="2"/>
  <c r="S123" i="2"/>
  <c r="AA123" i="2" s="1"/>
  <c r="K123" i="2"/>
  <c r="Z123" i="2" s="1"/>
  <c r="M122" i="2"/>
  <c r="W122" i="2"/>
  <c r="AC122" i="2" s="1"/>
  <c r="AB122" i="2"/>
  <c r="S122" i="2"/>
  <c r="AA122" i="2" s="1"/>
  <c r="K122" i="2"/>
  <c r="Z122" i="2" s="1"/>
  <c r="M121" i="2"/>
  <c r="W121" i="2"/>
  <c r="AC121" i="2" s="1"/>
  <c r="AB121" i="2"/>
  <c r="S121" i="2"/>
  <c r="AA121" i="2" s="1"/>
  <c r="K121" i="2"/>
  <c r="Z121" i="2" s="1"/>
  <c r="M120" i="2"/>
  <c r="W120" i="2"/>
  <c r="AC120" i="2" s="1"/>
  <c r="AB120" i="2"/>
  <c r="S120" i="2"/>
  <c r="AA120" i="2" s="1"/>
  <c r="K120" i="2"/>
  <c r="Z120" i="2" s="1"/>
  <c r="M118" i="2"/>
  <c r="W118" i="2"/>
  <c r="AC118" i="2" s="1"/>
  <c r="AB118" i="2"/>
  <c r="S118" i="2"/>
  <c r="AA118" i="2" s="1"/>
  <c r="K118" i="2"/>
  <c r="Z118" i="2" s="1"/>
  <c r="M117" i="2"/>
  <c r="W117" i="2"/>
  <c r="AC117" i="2" s="1"/>
  <c r="AB117" i="2"/>
  <c r="S117" i="2"/>
  <c r="AA117" i="2" s="1"/>
  <c r="K117" i="2"/>
  <c r="Z117" i="2" s="1"/>
  <c r="M109" i="2"/>
  <c r="W109" i="2"/>
  <c r="AC109" i="2" s="1"/>
  <c r="AB109" i="2"/>
  <c r="S109" i="2"/>
  <c r="AA109" i="2" s="1"/>
  <c r="K109" i="2"/>
  <c r="Z109" i="2" s="1"/>
  <c r="M116" i="2"/>
  <c r="W116" i="2"/>
  <c r="AC116" i="2" s="1"/>
  <c r="AB116" i="2"/>
  <c r="S116" i="2"/>
  <c r="AA116" i="2" s="1"/>
  <c r="K116" i="2"/>
  <c r="Z116" i="2" s="1"/>
  <c r="M115" i="2"/>
  <c r="W115" i="2"/>
  <c r="AC115" i="2" s="1"/>
  <c r="AB115" i="2"/>
  <c r="S115" i="2"/>
  <c r="AA115" i="2" s="1"/>
  <c r="K115" i="2"/>
  <c r="Z115" i="2" s="1"/>
  <c r="M114" i="2"/>
  <c r="W114" i="2"/>
  <c r="AC114" i="2" s="1"/>
  <c r="AB114" i="2"/>
  <c r="S114" i="2"/>
  <c r="AA114" i="2" s="1"/>
  <c r="K114" i="2"/>
  <c r="Z114" i="2" s="1"/>
  <c r="M107" i="2"/>
  <c r="W107" i="2"/>
  <c r="AC107" i="2" s="1"/>
  <c r="AB107" i="2"/>
  <c r="S107" i="2"/>
  <c r="AA107" i="2" s="1"/>
  <c r="K107" i="2"/>
  <c r="Z107" i="2" s="1"/>
  <c r="M112" i="2"/>
  <c r="AD112" i="2" s="1"/>
  <c r="W112" i="2"/>
  <c r="AC112" i="2" s="1"/>
  <c r="AB112" i="2"/>
  <c r="S112" i="2"/>
  <c r="AA112" i="2" s="1"/>
  <c r="K112" i="2"/>
  <c r="M113" i="2"/>
  <c r="W113" i="2"/>
  <c r="AC113" i="2" s="1"/>
  <c r="AB113" i="2"/>
  <c r="S113" i="2"/>
  <c r="AA113" i="2" s="1"/>
  <c r="K113" i="2"/>
  <c r="Z113" i="2" s="1"/>
  <c r="M110" i="2"/>
  <c r="AD110" i="2" s="1"/>
  <c r="W110" i="2"/>
  <c r="AC110" i="2" s="1"/>
  <c r="AB110" i="2"/>
  <c r="S110" i="2"/>
  <c r="AA110" i="2" s="1"/>
  <c r="K110" i="2"/>
  <c r="M105" i="2"/>
  <c r="AD105" i="2" s="1"/>
  <c r="W105" i="2"/>
  <c r="AC105" i="2" s="1"/>
  <c r="AB105" i="2"/>
  <c r="S105" i="2"/>
  <c r="AA105" i="2" s="1"/>
  <c r="K105" i="2"/>
  <c r="M111" i="2"/>
  <c r="AD111" i="2" s="1"/>
  <c r="W111" i="2"/>
  <c r="AC111" i="2" s="1"/>
  <c r="AB111" i="2"/>
  <c r="S111" i="2"/>
  <c r="AA111" i="2" s="1"/>
  <c r="K111" i="2"/>
  <c r="M106" i="2"/>
  <c r="AD106" i="2" s="1"/>
  <c r="W106" i="2"/>
  <c r="AC106" i="2" s="1"/>
  <c r="AB106" i="2"/>
  <c r="S106" i="2"/>
  <c r="AA106" i="2" s="1"/>
  <c r="K106" i="2"/>
  <c r="M108" i="2"/>
  <c r="AD108" i="2" s="1"/>
  <c r="W108" i="2"/>
  <c r="AC108" i="2" s="1"/>
  <c r="AB108" i="2"/>
  <c r="S108" i="2"/>
  <c r="AA108" i="2" s="1"/>
  <c r="K108" i="2"/>
  <c r="M103" i="2"/>
  <c r="W103" i="2"/>
  <c r="AC103" i="2" s="1"/>
  <c r="AB103" i="2"/>
  <c r="S103" i="2"/>
  <c r="AA103" i="2" s="1"/>
  <c r="K103" i="2"/>
  <c r="Z103" i="2" s="1"/>
  <c r="M102" i="2"/>
  <c r="W102" i="2"/>
  <c r="AC102" i="2" s="1"/>
  <c r="AB102" i="2"/>
  <c r="S102" i="2"/>
  <c r="AA102" i="2" s="1"/>
  <c r="K102" i="2"/>
  <c r="Z102" i="2" s="1"/>
  <c r="M101" i="2"/>
  <c r="W101" i="2"/>
  <c r="AC101" i="2" s="1"/>
  <c r="AB101" i="2"/>
  <c r="S101" i="2"/>
  <c r="AA101" i="2" s="1"/>
  <c r="K101" i="2"/>
  <c r="Z101" i="2" s="1"/>
  <c r="M100" i="2"/>
  <c r="W100" i="2"/>
  <c r="AC100" i="2" s="1"/>
  <c r="AB100" i="2"/>
  <c r="S100" i="2"/>
  <c r="AA100" i="2" s="1"/>
  <c r="K100" i="2"/>
  <c r="Z100" i="2" s="1"/>
  <c r="M99" i="2"/>
  <c r="W99" i="2"/>
  <c r="AC99" i="2" s="1"/>
  <c r="AB99" i="2"/>
  <c r="S99" i="2"/>
  <c r="AA99" i="2" s="1"/>
  <c r="K99" i="2"/>
  <c r="Z99" i="2" s="1"/>
  <c r="M98" i="2"/>
  <c r="W98" i="2"/>
  <c r="AC98" i="2" s="1"/>
  <c r="AB98" i="2"/>
  <c r="S98" i="2"/>
  <c r="AA98" i="2" s="1"/>
  <c r="K98" i="2"/>
  <c r="Z98" i="2" s="1"/>
  <c r="M97" i="2"/>
  <c r="W97" i="2"/>
  <c r="AC97" i="2" s="1"/>
  <c r="AB97" i="2"/>
  <c r="S97" i="2"/>
  <c r="AA97" i="2" s="1"/>
  <c r="K97" i="2"/>
  <c r="Z97" i="2" s="1"/>
  <c r="M96" i="2"/>
  <c r="W96" i="2"/>
  <c r="AC96" i="2" s="1"/>
  <c r="AB96" i="2"/>
  <c r="S96" i="2"/>
  <c r="AA96" i="2" s="1"/>
  <c r="K96" i="2"/>
  <c r="Z96" i="2" s="1"/>
  <c r="M95" i="2"/>
  <c r="W95" i="2"/>
  <c r="AC95" i="2" s="1"/>
  <c r="AB95" i="2"/>
  <c r="S95" i="2"/>
  <c r="AA95" i="2" s="1"/>
  <c r="K95" i="2"/>
  <c r="Z95" i="2" s="1"/>
  <c r="M94" i="2"/>
  <c r="W94" i="2"/>
  <c r="AC94" i="2" s="1"/>
  <c r="AB94" i="2"/>
  <c r="S94" i="2"/>
  <c r="AA94" i="2" s="1"/>
  <c r="K94" i="2"/>
  <c r="Z94" i="2" s="1"/>
  <c r="M93" i="2"/>
  <c r="W93" i="2"/>
  <c r="AC93" i="2" s="1"/>
  <c r="AB93" i="2"/>
  <c r="S93" i="2"/>
  <c r="AA93" i="2" s="1"/>
  <c r="K93" i="2"/>
  <c r="Z93" i="2" s="1"/>
  <c r="M92" i="2"/>
  <c r="W92" i="2"/>
  <c r="AC92" i="2" s="1"/>
  <c r="AB92" i="2"/>
  <c r="S92" i="2"/>
  <c r="AA92" i="2" s="1"/>
  <c r="K92" i="2"/>
  <c r="Z92" i="2" s="1"/>
  <c r="M91" i="2"/>
  <c r="W91" i="2"/>
  <c r="AC91" i="2" s="1"/>
  <c r="AB91" i="2"/>
  <c r="S91" i="2"/>
  <c r="AA91" i="2" s="1"/>
  <c r="K91" i="2"/>
  <c r="Z91" i="2" s="1"/>
  <c r="M90" i="2"/>
  <c r="W90" i="2"/>
  <c r="AC90" i="2" s="1"/>
  <c r="AB90" i="2"/>
  <c r="S90" i="2"/>
  <c r="AA90" i="2" s="1"/>
  <c r="K90" i="2"/>
  <c r="Z90" i="2" s="1"/>
  <c r="M89" i="2"/>
  <c r="W89" i="2"/>
  <c r="AC89" i="2" s="1"/>
  <c r="AB89" i="2"/>
  <c r="S89" i="2"/>
  <c r="AA89" i="2" s="1"/>
  <c r="K89" i="2"/>
  <c r="Z89" i="2" s="1"/>
  <c r="M81" i="2"/>
  <c r="W81" i="2"/>
  <c r="AC81" i="2" s="1"/>
  <c r="AB81" i="2"/>
  <c r="S81" i="2"/>
  <c r="AA81" i="2" s="1"/>
  <c r="K81" i="2"/>
  <c r="Z81" i="2" s="1"/>
  <c r="M88" i="2"/>
  <c r="W88" i="2"/>
  <c r="AC88" i="2" s="1"/>
  <c r="AB88" i="2"/>
  <c r="S88" i="2"/>
  <c r="AA88" i="2" s="1"/>
  <c r="K88" i="2"/>
  <c r="Z88" i="2" s="1"/>
  <c r="M87" i="2"/>
  <c r="W87" i="2"/>
  <c r="AC87" i="2" s="1"/>
  <c r="AB87" i="2"/>
  <c r="S87" i="2"/>
  <c r="AA87" i="2" s="1"/>
  <c r="K87" i="2"/>
  <c r="Z87" i="2" s="1"/>
  <c r="M86" i="2"/>
  <c r="W86" i="2"/>
  <c r="AC86" i="2" s="1"/>
  <c r="AB86" i="2"/>
  <c r="S86" i="2"/>
  <c r="AA86" i="2" s="1"/>
  <c r="K86" i="2"/>
  <c r="Z86" i="2" s="1"/>
  <c r="M85" i="2"/>
  <c r="W85" i="2"/>
  <c r="AC85" i="2" s="1"/>
  <c r="AB85" i="2"/>
  <c r="S85" i="2"/>
  <c r="AA85" i="2" s="1"/>
  <c r="K85" i="2"/>
  <c r="Z85" i="2" s="1"/>
  <c r="M84" i="2"/>
  <c r="W84" i="2"/>
  <c r="AC84" i="2" s="1"/>
  <c r="AB84" i="2"/>
  <c r="S84" i="2"/>
  <c r="AA84" i="2" s="1"/>
  <c r="K84" i="2"/>
  <c r="Z84" i="2" s="1"/>
  <c r="M83" i="2"/>
  <c r="W83" i="2"/>
  <c r="AC83" i="2" s="1"/>
  <c r="AB83" i="2"/>
  <c r="S83" i="2"/>
  <c r="AA83" i="2" s="1"/>
  <c r="K83" i="2"/>
  <c r="Z83" i="2" s="1"/>
  <c r="M82" i="2"/>
  <c r="W82" i="2"/>
  <c r="AC82" i="2" s="1"/>
  <c r="AB82" i="2"/>
  <c r="S82" i="2"/>
  <c r="AA82" i="2" s="1"/>
  <c r="K82" i="2"/>
  <c r="Z82" i="2" s="1"/>
  <c r="M80" i="2"/>
  <c r="W80" i="2"/>
  <c r="AC80" i="2" s="1"/>
  <c r="AB80" i="2"/>
  <c r="S80" i="2"/>
  <c r="AA80" i="2" s="1"/>
  <c r="K80" i="2"/>
  <c r="Z80" i="2" s="1"/>
  <c r="M79" i="2"/>
  <c r="W79" i="2"/>
  <c r="AC79" i="2" s="1"/>
  <c r="AB79" i="2"/>
  <c r="S79" i="2"/>
  <c r="AA79" i="2" s="1"/>
  <c r="K79" i="2"/>
  <c r="Z79" i="2" s="1"/>
  <c r="M78" i="2"/>
  <c r="W78" i="2"/>
  <c r="AC78" i="2" s="1"/>
  <c r="AB78" i="2"/>
  <c r="S78" i="2"/>
  <c r="AA78" i="2" s="1"/>
  <c r="K78" i="2"/>
  <c r="Z78" i="2" s="1"/>
  <c r="M77" i="2"/>
  <c r="W77" i="2"/>
  <c r="AC77" i="2" s="1"/>
  <c r="AB77" i="2"/>
  <c r="S77" i="2"/>
  <c r="AA77" i="2" s="1"/>
  <c r="K77" i="2"/>
  <c r="Z77" i="2" s="1"/>
  <c r="M76" i="2"/>
  <c r="W76" i="2"/>
  <c r="AC76" i="2" s="1"/>
  <c r="AB76" i="2"/>
  <c r="S76" i="2"/>
  <c r="AA76" i="2" s="1"/>
  <c r="K76" i="2"/>
  <c r="Z76" i="2" s="1"/>
  <c r="M75" i="2"/>
  <c r="W75" i="2"/>
  <c r="AC75" i="2" s="1"/>
  <c r="AB75" i="2"/>
  <c r="S75" i="2"/>
  <c r="AA75" i="2" s="1"/>
  <c r="K75" i="2"/>
  <c r="Z75" i="2" s="1"/>
  <c r="M74" i="2"/>
  <c r="W74" i="2"/>
  <c r="AC74" i="2" s="1"/>
  <c r="AB74" i="2"/>
  <c r="S74" i="2"/>
  <c r="AA74" i="2" s="1"/>
  <c r="K74" i="2"/>
  <c r="Z74" i="2" s="1"/>
  <c r="M67" i="2"/>
  <c r="W67" i="2"/>
  <c r="AC67" i="2" s="1"/>
  <c r="AB67" i="2"/>
  <c r="S67" i="2"/>
  <c r="AA67" i="2" s="1"/>
  <c r="K67" i="2"/>
  <c r="Z67" i="2" s="1"/>
  <c r="M64" i="2"/>
  <c r="W64" i="2"/>
  <c r="AC64" i="2" s="1"/>
  <c r="AB64" i="2"/>
  <c r="S64" i="2"/>
  <c r="AA64" i="2" s="1"/>
  <c r="K64" i="2"/>
  <c r="Z64" i="2" s="1"/>
  <c r="M71" i="2"/>
  <c r="AD71" i="2" s="1"/>
  <c r="W71" i="2"/>
  <c r="AC71" i="2" s="1"/>
  <c r="AB71" i="2"/>
  <c r="S71" i="2"/>
  <c r="AA71" i="2" s="1"/>
  <c r="K71" i="2"/>
  <c r="M69" i="2"/>
  <c r="W69" i="2"/>
  <c r="AC69" i="2" s="1"/>
  <c r="AB69" i="2"/>
  <c r="S69" i="2"/>
  <c r="AA69" i="2" s="1"/>
  <c r="K69" i="2"/>
  <c r="Z69" i="2" s="1"/>
  <c r="M70" i="2"/>
  <c r="AD70" i="2" s="1"/>
  <c r="W70" i="2"/>
  <c r="AC70" i="2" s="1"/>
  <c r="AB70" i="2"/>
  <c r="S70" i="2"/>
  <c r="AA70" i="2" s="1"/>
  <c r="K70" i="2"/>
  <c r="M65" i="2"/>
  <c r="AD65" i="2" s="1"/>
  <c r="W65" i="2"/>
  <c r="AC65" i="2" s="1"/>
  <c r="AB65" i="2"/>
  <c r="S65" i="2"/>
  <c r="AA65" i="2" s="1"/>
  <c r="K65" i="2"/>
  <c r="M73" i="2"/>
  <c r="W73" i="2"/>
  <c r="AC73" i="2" s="1"/>
  <c r="AB73" i="2"/>
  <c r="S73" i="2"/>
  <c r="AA73" i="2" s="1"/>
  <c r="K73" i="2"/>
  <c r="Z73" i="2" s="1"/>
  <c r="M63" i="2"/>
  <c r="AD63" i="2" s="1"/>
  <c r="W63" i="2"/>
  <c r="AC63" i="2" s="1"/>
  <c r="AB63" i="2"/>
  <c r="S63" i="2"/>
  <c r="AA63" i="2" s="1"/>
  <c r="K63" i="2"/>
  <c r="M68" i="2"/>
  <c r="AD68" i="2" s="1"/>
  <c r="W68" i="2"/>
  <c r="AC68" i="2" s="1"/>
  <c r="AB68" i="2"/>
  <c r="S68" i="2"/>
  <c r="AA68" i="2" s="1"/>
  <c r="K68" i="2"/>
  <c r="M72" i="2"/>
  <c r="AD72" i="2" s="1"/>
  <c r="W72" i="2"/>
  <c r="AC72" i="2" s="1"/>
  <c r="AB72" i="2"/>
  <c r="S72" i="2"/>
  <c r="AA72" i="2" s="1"/>
  <c r="K72" i="2"/>
  <c r="M66" i="2"/>
  <c r="AD66" i="2" s="1"/>
  <c r="W66" i="2"/>
  <c r="AC66" i="2" s="1"/>
  <c r="AB66" i="2"/>
  <c r="S66" i="2"/>
  <c r="AA66" i="2" s="1"/>
  <c r="K66" i="2"/>
  <c r="M62" i="2"/>
  <c r="AD62" i="2" s="1"/>
  <c r="W62" i="2"/>
  <c r="AC62" i="2" s="1"/>
  <c r="AB62" i="2"/>
  <c r="S62" i="2"/>
  <c r="AA62" i="2" s="1"/>
  <c r="K62" i="2"/>
  <c r="M60" i="2"/>
  <c r="W60" i="2"/>
  <c r="AC60" i="2" s="1"/>
  <c r="AB60" i="2"/>
  <c r="S60" i="2"/>
  <c r="AA60" i="2" s="1"/>
  <c r="K60" i="2"/>
  <c r="M59" i="2"/>
  <c r="W59" i="2"/>
  <c r="AC59" i="2" s="1"/>
  <c r="AB59" i="2"/>
  <c r="S59" i="2"/>
  <c r="AA59" i="2" s="1"/>
  <c r="K59" i="2"/>
  <c r="M58" i="2"/>
  <c r="W58" i="2"/>
  <c r="AC58" i="2" s="1"/>
  <c r="S58" i="2"/>
  <c r="AA58" i="2" s="1"/>
  <c r="K58" i="2"/>
  <c r="Z58" i="2" s="1"/>
  <c r="M57" i="2"/>
  <c r="W57" i="2"/>
  <c r="AC57" i="2" s="1"/>
  <c r="S57" i="2"/>
  <c r="AA57" i="2" s="1"/>
  <c r="K57" i="2"/>
  <c r="Z57" i="2" s="1"/>
  <c r="M56" i="2"/>
  <c r="W56" i="2"/>
  <c r="AC56" i="2" s="1"/>
  <c r="S56" i="2"/>
  <c r="AA56" i="2" s="1"/>
  <c r="K56" i="2"/>
  <c r="Z56" i="2" s="1"/>
  <c r="M55" i="2"/>
  <c r="W55" i="2"/>
  <c r="AC55" i="2" s="1"/>
  <c r="S55" i="2"/>
  <c r="AA55" i="2" s="1"/>
  <c r="K55" i="2"/>
  <c r="Z55" i="2" s="1"/>
  <c r="M54" i="2"/>
  <c r="W54" i="2"/>
  <c r="AC54" i="2" s="1"/>
  <c r="S54" i="2"/>
  <c r="AA54" i="2" s="1"/>
  <c r="K54" i="2"/>
  <c r="Z54" i="2" s="1"/>
  <c r="M53" i="2"/>
  <c r="W53" i="2"/>
  <c r="AC53" i="2" s="1"/>
  <c r="S53" i="2"/>
  <c r="AA53" i="2" s="1"/>
  <c r="K53" i="2"/>
  <c r="Z53" i="2" s="1"/>
  <c r="M52" i="2"/>
  <c r="W52" i="2"/>
  <c r="AC52" i="2" s="1"/>
  <c r="S52" i="2"/>
  <c r="AA52" i="2" s="1"/>
  <c r="K52" i="2"/>
  <c r="Z52" i="2" s="1"/>
  <c r="M51" i="2"/>
  <c r="W51" i="2"/>
  <c r="AC51" i="2" s="1"/>
  <c r="S51" i="2"/>
  <c r="AA51" i="2" s="1"/>
  <c r="K51" i="2"/>
  <c r="Z51" i="2" s="1"/>
  <c r="M36" i="2"/>
  <c r="W36" i="2"/>
  <c r="AC36" i="2" s="1"/>
  <c r="S36" i="2"/>
  <c r="AA36" i="2" s="1"/>
  <c r="K36" i="2"/>
  <c r="Z36" i="2" s="1"/>
  <c r="M50" i="2"/>
  <c r="W50" i="2"/>
  <c r="AC50" i="2" s="1"/>
  <c r="S50" i="2"/>
  <c r="AA50" i="2" s="1"/>
  <c r="K50" i="2"/>
  <c r="Z50" i="2" s="1"/>
  <c r="M49" i="2"/>
  <c r="W49" i="2"/>
  <c r="AC49" i="2" s="1"/>
  <c r="S49" i="2"/>
  <c r="AA49" i="2" s="1"/>
  <c r="K49" i="2"/>
  <c r="Z49" i="2" s="1"/>
  <c r="M48" i="2"/>
  <c r="W48" i="2"/>
  <c r="AC48" i="2" s="1"/>
  <c r="S48" i="2"/>
  <c r="AA48" i="2" s="1"/>
  <c r="K48" i="2"/>
  <c r="Z48" i="2" s="1"/>
  <c r="M47" i="2"/>
  <c r="W47" i="2"/>
  <c r="AC47" i="2" s="1"/>
  <c r="S47" i="2"/>
  <c r="AA47" i="2" s="1"/>
  <c r="K47" i="2"/>
  <c r="Z47" i="2" s="1"/>
  <c r="M46" i="2"/>
  <c r="W46" i="2"/>
  <c r="AC46" i="2" s="1"/>
  <c r="S46" i="2"/>
  <c r="AA46" i="2" s="1"/>
  <c r="K46" i="2"/>
  <c r="Z46" i="2" s="1"/>
  <c r="M45" i="2"/>
  <c r="W45" i="2"/>
  <c r="AC45" i="2" s="1"/>
  <c r="S45" i="2"/>
  <c r="AA45" i="2" s="1"/>
  <c r="K45" i="2"/>
  <c r="Z45" i="2" s="1"/>
  <c r="M44" i="2"/>
  <c r="W44" i="2"/>
  <c r="AC44" i="2" s="1"/>
  <c r="S44" i="2"/>
  <c r="AA44" i="2" s="1"/>
  <c r="K44" i="2"/>
  <c r="Z44" i="2" s="1"/>
  <c r="M43" i="2"/>
  <c r="W43" i="2"/>
  <c r="AC43" i="2" s="1"/>
  <c r="S43" i="2"/>
  <c r="AA43" i="2" s="1"/>
  <c r="K43" i="2"/>
  <c r="Z43" i="2" s="1"/>
  <c r="M42" i="2"/>
  <c r="W42" i="2"/>
  <c r="AC42" i="2" s="1"/>
  <c r="S42" i="2"/>
  <c r="AA42" i="2" s="1"/>
  <c r="K42" i="2"/>
  <c r="Z42" i="2" s="1"/>
  <c r="M41" i="2"/>
  <c r="W41" i="2"/>
  <c r="AC41" i="2" s="1"/>
  <c r="S41" i="2"/>
  <c r="AA41" i="2" s="1"/>
  <c r="K41" i="2"/>
  <c r="Z41" i="2" s="1"/>
  <c r="M40" i="2"/>
  <c r="W40" i="2"/>
  <c r="AC40" i="2" s="1"/>
  <c r="S40" i="2"/>
  <c r="AA40" i="2" s="1"/>
  <c r="K40" i="2"/>
  <c r="Z40" i="2" s="1"/>
  <c r="M39" i="2"/>
  <c r="W39" i="2"/>
  <c r="AC39" i="2" s="1"/>
  <c r="S39" i="2"/>
  <c r="AA39" i="2" s="1"/>
  <c r="K39" i="2"/>
  <c r="Z39" i="2" s="1"/>
  <c r="M37" i="2"/>
  <c r="W37" i="2"/>
  <c r="AC37" i="2" s="1"/>
  <c r="S37" i="2"/>
  <c r="AA37" i="2" s="1"/>
  <c r="K37" i="2"/>
  <c r="Z37" i="2" s="1"/>
  <c r="M29" i="2"/>
  <c r="W29" i="2"/>
  <c r="AC29" i="2" s="1"/>
  <c r="S29" i="2"/>
  <c r="AA29" i="2" s="1"/>
  <c r="K29" i="2"/>
  <c r="Z29" i="2" s="1"/>
  <c r="M30" i="2"/>
  <c r="W30" i="2"/>
  <c r="AC30" i="2" s="1"/>
  <c r="S30" i="2"/>
  <c r="AA30" i="2" s="1"/>
  <c r="K30" i="2"/>
  <c r="Z30" i="2" s="1"/>
  <c r="M38" i="2"/>
  <c r="W38" i="2"/>
  <c r="AC38" i="2" s="1"/>
  <c r="S38" i="2"/>
  <c r="AA38" i="2" s="1"/>
  <c r="K38" i="2"/>
  <c r="Z38" i="2" s="1"/>
  <c r="M35" i="2"/>
  <c r="W35" i="2"/>
  <c r="AC35" i="2" s="1"/>
  <c r="S35" i="2"/>
  <c r="AA35" i="2" s="1"/>
  <c r="K35" i="2"/>
  <c r="Z35" i="2" s="1"/>
  <c r="M31" i="2"/>
  <c r="W31" i="2"/>
  <c r="AC31" i="2" s="1"/>
  <c r="S31" i="2"/>
  <c r="AA31" i="2" s="1"/>
  <c r="K31" i="2"/>
  <c r="Z31" i="2" s="1"/>
  <c r="M32" i="2"/>
  <c r="W32" i="2"/>
  <c r="AC32" i="2" s="1"/>
  <c r="S32" i="2"/>
  <c r="AA32" i="2" s="1"/>
  <c r="K32" i="2"/>
  <c r="Z32" i="2" s="1"/>
  <c r="M33" i="2"/>
  <c r="W33" i="2"/>
  <c r="AC33" i="2" s="1"/>
  <c r="S33" i="2"/>
  <c r="AA33" i="2" s="1"/>
  <c r="K33" i="2"/>
  <c r="Z33" i="2" s="1"/>
  <c r="M26" i="2"/>
  <c r="W26" i="2"/>
  <c r="AC26" i="2" s="1"/>
  <c r="S26" i="2"/>
  <c r="AA26" i="2" s="1"/>
  <c r="K26" i="2"/>
  <c r="Z26" i="2" s="1"/>
  <c r="M28" i="2"/>
  <c r="W28" i="2"/>
  <c r="AC28" i="2" s="1"/>
  <c r="S28" i="2"/>
  <c r="AA28" i="2" s="1"/>
  <c r="K28" i="2"/>
  <c r="Z28" i="2" s="1"/>
  <c r="M34" i="2"/>
  <c r="W34" i="2"/>
  <c r="AC34" i="2" s="1"/>
  <c r="S34" i="2"/>
  <c r="AA34" i="2" s="1"/>
  <c r="K34" i="2"/>
  <c r="Z34" i="2" s="1"/>
  <c r="M27" i="2"/>
  <c r="W27" i="2"/>
  <c r="AC27" i="2" s="1"/>
  <c r="S27" i="2"/>
  <c r="AA27" i="2" s="1"/>
  <c r="K27" i="2"/>
  <c r="M24" i="2"/>
  <c r="W24" i="2"/>
  <c r="AC24" i="2" s="1"/>
  <c r="S24" i="2"/>
  <c r="AA24" i="2" s="1"/>
  <c r="K24" i="2"/>
  <c r="Z24" i="2" s="1"/>
  <c r="M23" i="2"/>
  <c r="W23" i="2"/>
  <c r="S23" i="2"/>
  <c r="AA23" i="2" s="1"/>
  <c r="K23" i="2"/>
  <c r="Z23" i="2" s="1"/>
  <c r="M22" i="2"/>
  <c r="W22" i="2"/>
  <c r="S22" i="2"/>
  <c r="AA22" i="2" s="1"/>
  <c r="K22" i="2"/>
  <c r="Z22" i="2" s="1"/>
  <c r="M21" i="2"/>
  <c r="W21" i="2"/>
  <c r="S21" i="2"/>
  <c r="AA21" i="2" s="1"/>
  <c r="K21" i="2"/>
  <c r="Z21" i="2" s="1"/>
  <c r="M20" i="2"/>
  <c r="W20" i="2"/>
  <c r="S20" i="2"/>
  <c r="AA20" i="2" s="1"/>
  <c r="K20" i="2"/>
  <c r="Z20" i="2" s="1"/>
  <c r="M19" i="2"/>
  <c r="W19" i="2"/>
  <c r="AC19" i="2" s="1"/>
  <c r="S19" i="2"/>
  <c r="AA19" i="2" s="1"/>
  <c r="K19" i="2"/>
  <c r="M18" i="2"/>
  <c r="W18" i="2"/>
  <c r="S18" i="2"/>
  <c r="AA18" i="2" s="1"/>
  <c r="K18" i="2"/>
  <c r="Z18" i="2" s="1"/>
  <c r="M17" i="2"/>
  <c r="W17" i="2"/>
  <c r="S17" i="2"/>
  <c r="AA17" i="2" s="1"/>
  <c r="K17" i="2"/>
  <c r="Z17" i="2" s="1"/>
  <c r="M14" i="2"/>
  <c r="W14" i="2"/>
  <c r="S14" i="2"/>
  <c r="AA14" i="2" s="1"/>
  <c r="K14" i="2"/>
  <c r="Z14" i="2" s="1"/>
  <c r="M12" i="2"/>
  <c r="W12" i="2"/>
  <c r="S12" i="2"/>
  <c r="AA12" i="2" s="1"/>
  <c r="K12" i="2"/>
  <c r="Z12" i="2" s="1"/>
  <c r="M9" i="2"/>
  <c r="W9" i="2"/>
  <c r="S9" i="2"/>
  <c r="AA9" i="2" s="1"/>
  <c r="K9" i="2"/>
  <c r="Z9" i="2" s="1"/>
  <c r="M13" i="2"/>
  <c r="W13" i="2"/>
  <c r="S13" i="2"/>
  <c r="AA13" i="2" s="1"/>
  <c r="K13" i="2"/>
  <c r="Z13" i="2" s="1"/>
  <c r="M8" i="2"/>
  <c r="W8" i="2"/>
  <c r="S8" i="2"/>
  <c r="AA8" i="2" s="1"/>
  <c r="K8" i="2"/>
  <c r="Z8" i="2" s="1"/>
  <c r="M16" i="2"/>
  <c r="AD10" i="2" s="1"/>
  <c r="W16" i="2"/>
  <c r="S16" i="2"/>
  <c r="AA16" i="2" s="1"/>
  <c r="K16" i="2"/>
  <c r="Z10" i="2" s="1"/>
  <c r="M11" i="2"/>
  <c r="W11" i="2"/>
  <c r="S11" i="2"/>
  <c r="AA11" i="2" s="1"/>
  <c r="K11" i="2"/>
  <c r="M15" i="2"/>
  <c r="W15" i="2"/>
  <c r="AC15" i="2" s="1"/>
  <c r="S15" i="2"/>
  <c r="AA15" i="2" s="1"/>
  <c r="K15" i="2"/>
  <c r="M7" i="2"/>
  <c r="W7" i="2"/>
  <c r="S7" i="2"/>
  <c r="K7" i="2"/>
  <c r="AA298" i="2" l="1"/>
  <c r="AD271" i="2"/>
  <c r="G271" i="2" s="1"/>
  <c r="AD272" i="2"/>
  <c r="G272" i="2" s="1"/>
  <c r="G251" i="2"/>
  <c r="AA250" i="2"/>
  <c r="AD270" i="2"/>
  <c r="G270" i="2" s="1"/>
  <c r="G294" i="2"/>
  <c r="AD273" i="2"/>
  <c r="G233" i="2"/>
  <c r="AC7" i="2"/>
  <c r="AD7" i="2"/>
  <c r="AC16" i="2"/>
  <c r="AC10" i="2"/>
  <c r="Z15" i="2"/>
  <c r="Z11" i="2"/>
  <c r="AD278" i="2"/>
  <c r="G278" i="2" s="1"/>
  <c r="AD279" i="2"/>
  <c r="AD281" i="2"/>
  <c r="G281" i="2" s="1"/>
  <c r="AD283" i="2"/>
  <c r="AD285" i="2"/>
  <c r="G285" i="2" s="1"/>
  <c r="AD287" i="2"/>
  <c r="AD289" i="2"/>
  <c r="G289" i="2" s="1"/>
  <c r="AD291" i="2"/>
  <c r="AD274" i="2"/>
  <c r="G274" i="2" s="1"/>
  <c r="AD276" i="2"/>
  <c r="G276" i="2" s="1"/>
  <c r="AD277" i="2"/>
  <c r="AD280" i="2"/>
  <c r="G280" i="2" s="1"/>
  <c r="AD282" i="2"/>
  <c r="AD284" i="2"/>
  <c r="G284" i="2" s="1"/>
  <c r="AD286" i="2"/>
  <c r="AD288" i="2"/>
  <c r="G288" i="2" s="1"/>
  <c r="AD290" i="2"/>
  <c r="H36" i="2"/>
  <c r="H283" i="2"/>
  <c r="H291" i="2"/>
  <c r="AD308" i="2"/>
  <c r="G308" i="2" s="1"/>
  <c r="H308" i="2"/>
  <c r="H280" i="2"/>
  <c r="H288" i="2"/>
  <c r="AD27" i="2"/>
  <c r="H27" i="2"/>
  <c r="AD188" i="2"/>
  <c r="G188" i="2" s="1"/>
  <c r="H188" i="2"/>
  <c r="AD190" i="2"/>
  <c r="G190" i="2" s="1"/>
  <c r="H190" i="2"/>
  <c r="H285" i="2"/>
  <c r="AD310" i="2"/>
  <c r="G310" i="2" s="1"/>
  <c r="H310" i="2"/>
  <c r="AD28" i="2"/>
  <c r="G28" i="2" s="1"/>
  <c r="H28" i="2"/>
  <c r="AD103" i="2"/>
  <c r="G103" i="2" s="1"/>
  <c r="H103" i="2"/>
  <c r="AD151" i="2"/>
  <c r="G151" i="2" s="1"/>
  <c r="H151" i="2"/>
  <c r="H282" i="2"/>
  <c r="H290" i="2"/>
  <c r="AD191" i="2"/>
  <c r="G191" i="2" s="1"/>
  <c r="H191" i="2"/>
  <c r="H286" i="2"/>
  <c r="AD34" i="2"/>
  <c r="G34" i="2" s="1"/>
  <c r="H34" i="2"/>
  <c r="AD26" i="2"/>
  <c r="H26" i="2"/>
  <c r="AD32" i="2"/>
  <c r="G32" i="2" s="1"/>
  <c r="H32" i="2"/>
  <c r="AD192" i="2"/>
  <c r="G192" i="2" s="1"/>
  <c r="H192" i="2"/>
  <c r="H279" i="2"/>
  <c r="H287" i="2"/>
  <c r="AD152" i="2"/>
  <c r="G152" i="2" s="1"/>
  <c r="H152" i="2"/>
  <c r="AD189" i="2"/>
  <c r="G189" i="2" s="1"/>
  <c r="H189" i="2"/>
  <c r="H284" i="2"/>
  <c r="AD309" i="2"/>
  <c r="G309" i="2" s="1"/>
  <c r="H309" i="2"/>
  <c r="AD33" i="2"/>
  <c r="G33" i="2" s="1"/>
  <c r="H33" i="2"/>
  <c r="AA7" i="2"/>
  <c r="AD102" i="2"/>
  <c r="G102" i="2" s="1"/>
  <c r="H102" i="2"/>
  <c r="AD150" i="2"/>
  <c r="G150" i="2" s="1"/>
  <c r="H150" i="2"/>
  <c r="H281" i="2"/>
  <c r="H289" i="2"/>
  <c r="AD301" i="2"/>
  <c r="G301" i="2" s="1"/>
  <c r="H301" i="2"/>
  <c r="AD304" i="2"/>
  <c r="G304" i="2" s="1"/>
  <c r="H304" i="2"/>
  <c r="AD297" i="2"/>
  <c r="G297" i="2" s="1"/>
  <c r="H297" i="2"/>
  <c r="AD298" i="2"/>
  <c r="H298" i="2"/>
  <c r="AD303" i="2"/>
  <c r="G303" i="2" s="1"/>
  <c r="H303" i="2"/>
  <c r="AD307" i="2"/>
  <c r="G307" i="2" s="1"/>
  <c r="H307" i="2"/>
  <c r="AD299" i="2"/>
  <c r="G299" i="2" s="1"/>
  <c r="H299" i="2"/>
  <c r="AD305" i="2"/>
  <c r="G305" i="2" s="1"/>
  <c r="H305" i="2"/>
  <c r="AD302" i="2"/>
  <c r="G302" i="2" s="1"/>
  <c r="H302" i="2"/>
  <c r="AD306" i="2"/>
  <c r="G306" i="2" s="1"/>
  <c r="H306" i="2"/>
  <c r="H277" i="2"/>
  <c r="H278" i="2"/>
  <c r="H276" i="2"/>
  <c r="AD266" i="2"/>
  <c r="G266" i="2" s="1"/>
  <c r="H266" i="2"/>
  <c r="AD260" i="2"/>
  <c r="G260" i="2" s="1"/>
  <c r="H260" i="2"/>
  <c r="AD261" i="2"/>
  <c r="G261" i="2" s="1"/>
  <c r="H261" i="2"/>
  <c r="AD257" i="2"/>
  <c r="G257" i="2" s="1"/>
  <c r="H257" i="2"/>
  <c r="AD258" i="2"/>
  <c r="G258" i="2" s="1"/>
  <c r="H258" i="2"/>
  <c r="AD256" i="2"/>
  <c r="G256" i="2" s="1"/>
  <c r="H256" i="2"/>
  <c r="AD268" i="2"/>
  <c r="G268" i="2" s="1"/>
  <c r="H268" i="2"/>
  <c r="AD265" i="2"/>
  <c r="G265" i="2" s="1"/>
  <c r="H265" i="2"/>
  <c r="AD255" i="2"/>
  <c r="G255" i="2" s="1"/>
  <c r="H255" i="2"/>
  <c r="AD264" i="2"/>
  <c r="G264" i="2" s="1"/>
  <c r="H264" i="2"/>
  <c r="AD259" i="2"/>
  <c r="G259" i="2" s="1"/>
  <c r="H259" i="2"/>
  <c r="AD267" i="2"/>
  <c r="G267" i="2" s="1"/>
  <c r="H267" i="2"/>
  <c r="AD244" i="2"/>
  <c r="G244" i="2" s="1"/>
  <c r="H244" i="2"/>
  <c r="AD238" i="2"/>
  <c r="G238" i="2" s="1"/>
  <c r="H238" i="2"/>
  <c r="AD245" i="2"/>
  <c r="G245" i="2" s="1"/>
  <c r="H245" i="2"/>
  <c r="AD239" i="2"/>
  <c r="G239" i="2" s="1"/>
  <c r="H239" i="2"/>
  <c r="AD249" i="2"/>
  <c r="G249" i="2" s="1"/>
  <c r="H249" i="2"/>
  <c r="AD248" i="2"/>
  <c r="G248" i="2" s="1"/>
  <c r="H248" i="2"/>
  <c r="AD243" i="2"/>
  <c r="G243" i="2" s="1"/>
  <c r="H243" i="2"/>
  <c r="AD247" i="2"/>
  <c r="G247" i="2" s="1"/>
  <c r="H247" i="2"/>
  <c r="AD240" i="2"/>
  <c r="G240" i="2" s="1"/>
  <c r="H240" i="2"/>
  <c r="AD246" i="2"/>
  <c r="G246" i="2" s="1"/>
  <c r="H246" i="2"/>
  <c r="AD242" i="2"/>
  <c r="G242" i="2" s="1"/>
  <c r="H242" i="2"/>
  <c r="AD250" i="2"/>
  <c r="H250" i="2"/>
  <c r="AD209" i="2"/>
  <c r="G209" i="2" s="1"/>
  <c r="H209" i="2"/>
  <c r="AD213" i="2"/>
  <c r="G213" i="2" s="1"/>
  <c r="H213" i="2"/>
  <c r="AD230" i="2"/>
  <c r="G230" i="2" s="1"/>
  <c r="H230" i="2"/>
  <c r="AD208" i="2"/>
  <c r="G208" i="2" s="1"/>
  <c r="H208" i="2"/>
  <c r="AD215" i="2"/>
  <c r="G215" i="2" s="1"/>
  <c r="H215" i="2"/>
  <c r="AD227" i="2"/>
  <c r="G227" i="2" s="1"/>
  <c r="H227" i="2"/>
  <c r="AD204" i="2"/>
  <c r="G204" i="2" s="1"/>
  <c r="H204" i="2"/>
  <c r="AD200" i="2"/>
  <c r="G200" i="2" s="1"/>
  <c r="H200" i="2"/>
  <c r="AD217" i="2"/>
  <c r="G217" i="2" s="1"/>
  <c r="H217" i="2"/>
  <c r="AD224" i="2"/>
  <c r="G224" i="2" s="1"/>
  <c r="H224" i="2"/>
  <c r="AD232" i="2"/>
  <c r="G232" i="2" s="1"/>
  <c r="H232" i="2"/>
  <c r="AD202" i="2"/>
  <c r="G202" i="2" s="1"/>
  <c r="H202" i="2"/>
  <c r="AD225" i="2"/>
  <c r="G225" i="2" s="1"/>
  <c r="H225" i="2"/>
  <c r="AD195" i="2"/>
  <c r="G195" i="2" s="1"/>
  <c r="H195" i="2"/>
  <c r="AD203" i="2"/>
  <c r="G203" i="2" s="1"/>
  <c r="H203" i="2"/>
  <c r="AD206" i="2"/>
  <c r="G206" i="2" s="1"/>
  <c r="H206" i="2"/>
  <c r="AD219" i="2"/>
  <c r="G219" i="2" s="1"/>
  <c r="H219" i="2"/>
  <c r="AD207" i="2"/>
  <c r="G207" i="2" s="1"/>
  <c r="H207" i="2"/>
  <c r="AD214" i="2"/>
  <c r="G214" i="2" s="1"/>
  <c r="H214" i="2"/>
  <c r="AD221" i="2"/>
  <c r="G221" i="2" s="1"/>
  <c r="H221" i="2"/>
  <c r="AD229" i="2"/>
  <c r="G229" i="2" s="1"/>
  <c r="H229" i="2"/>
  <c r="AD211" i="2"/>
  <c r="G211" i="2" s="1"/>
  <c r="H211" i="2"/>
  <c r="AD197" i="2"/>
  <c r="G197" i="2" s="1"/>
  <c r="H197" i="2"/>
  <c r="AD205" i="2"/>
  <c r="G205" i="2" s="1"/>
  <c r="H205" i="2"/>
  <c r="AD210" i="2"/>
  <c r="G210" i="2" s="1"/>
  <c r="H210" i="2"/>
  <c r="AD218" i="2"/>
  <c r="G218" i="2" s="1"/>
  <c r="H218" i="2"/>
  <c r="AD226" i="2"/>
  <c r="G226" i="2" s="1"/>
  <c r="H226" i="2"/>
  <c r="AD216" i="2"/>
  <c r="G216" i="2" s="1"/>
  <c r="H216" i="2"/>
  <c r="AD223" i="2"/>
  <c r="G223" i="2" s="1"/>
  <c r="H223" i="2"/>
  <c r="AD231" i="2"/>
  <c r="G231" i="2" s="1"/>
  <c r="H231" i="2"/>
  <c r="AD222" i="2"/>
  <c r="G222" i="2" s="1"/>
  <c r="H222" i="2"/>
  <c r="AD212" i="2"/>
  <c r="G212" i="2" s="1"/>
  <c r="H212" i="2"/>
  <c r="AD220" i="2"/>
  <c r="G220" i="2" s="1"/>
  <c r="H220" i="2"/>
  <c r="AD228" i="2"/>
  <c r="G228" i="2" s="1"/>
  <c r="H228" i="2"/>
  <c r="AD166" i="2"/>
  <c r="G166" i="2" s="1"/>
  <c r="H166" i="2"/>
  <c r="AD182" i="2"/>
  <c r="G182" i="2" s="1"/>
  <c r="H182" i="2"/>
  <c r="AD170" i="2"/>
  <c r="G170" i="2" s="1"/>
  <c r="H170" i="2"/>
  <c r="AD178" i="2"/>
  <c r="G178" i="2" s="1"/>
  <c r="H178" i="2"/>
  <c r="AD187" i="2"/>
  <c r="G187" i="2" s="1"/>
  <c r="H187" i="2"/>
  <c r="AD157" i="2"/>
  <c r="G157" i="2" s="1"/>
  <c r="H157" i="2"/>
  <c r="AD167" i="2"/>
  <c r="G167" i="2" s="1"/>
  <c r="H167" i="2"/>
  <c r="AD175" i="2"/>
  <c r="G175" i="2" s="1"/>
  <c r="H175" i="2"/>
  <c r="AD184" i="2"/>
  <c r="G184" i="2" s="1"/>
  <c r="H184" i="2"/>
  <c r="AD163" i="2"/>
  <c r="G163" i="2" s="1"/>
  <c r="H163" i="2"/>
  <c r="AD173" i="2"/>
  <c r="G173" i="2" s="1"/>
  <c r="H173" i="2"/>
  <c r="AD180" i="2"/>
  <c r="G180" i="2" s="1"/>
  <c r="H180" i="2"/>
  <c r="AD172" i="2"/>
  <c r="G172" i="2" s="1"/>
  <c r="H172" i="2"/>
  <c r="AD168" i="2"/>
  <c r="G168" i="2" s="1"/>
  <c r="H168" i="2"/>
  <c r="AD164" i="2"/>
  <c r="G164" i="2" s="1"/>
  <c r="H164" i="2"/>
  <c r="AD181" i="2"/>
  <c r="G181" i="2" s="1"/>
  <c r="H181" i="2"/>
  <c r="AD159" i="2"/>
  <c r="G159" i="2" s="1"/>
  <c r="H159" i="2"/>
  <c r="AD169" i="2"/>
  <c r="G169" i="2" s="1"/>
  <c r="H169" i="2"/>
  <c r="AD177" i="2"/>
  <c r="G177" i="2" s="1"/>
  <c r="H177" i="2"/>
  <c r="AD186" i="2"/>
  <c r="G186" i="2" s="1"/>
  <c r="H186" i="2"/>
  <c r="AD165" i="2"/>
  <c r="G165" i="2" s="1"/>
  <c r="H165" i="2"/>
  <c r="AD162" i="2"/>
  <c r="G162" i="2" s="1"/>
  <c r="H162" i="2"/>
  <c r="AD174" i="2"/>
  <c r="G174" i="2" s="1"/>
  <c r="H174" i="2"/>
  <c r="AD183" i="2"/>
  <c r="G183" i="2" s="1"/>
  <c r="H183" i="2"/>
  <c r="AD158" i="2"/>
  <c r="G158" i="2" s="1"/>
  <c r="H158" i="2"/>
  <c r="AD160" i="2"/>
  <c r="G160" i="2" s="1"/>
  <c r="H160" i="2"/>
  <c r="AD171" i="2"/>
  <c r="G171" i="2" s="1"/>
  <c r="H171" i="2"/>
  <c r="AD179" i="2"/>
  <c r="G179" i="2" s="1"/>
  <c r="H179" i="2"/>
  <c r="AD176" i="2"/>
  <c r="G176" i="2" s="1"/>
  <c r="H176" i="2"/>
  <c r="AD185" i="2"/>
  <c r="G185" i="2" s="1"/>
  <c r="H185" i="2"/>
  <c r="AD128" i="2"/>
  <c r="G128" i="2" s="1"/>
  <c r="H128" i="2"/>
  <c r="AD136" i="2"/>
  <c r="G136" i="2" s="1"/>
  <c r="H136" i="2"/>
  <c r="AD144" i="2"/>
  <c r="G144" i="2" s="1"/>
  <c r="H144" i="2"/>
  <c r="AD118" i="2"/>
  <c r="G118" i="2" s="1"/>
  <c r="H118" i="2"/>
  <c r="AD134" i="2"/>
  <c r="G134" i="2" s="1"/>
  <c r="H134" i="2"/>
  <c r="AD141" i="2"/>
  <c r="G141" i="2" s="1"/>
  <c r="H141" i="2"/>
  <c r="AD149" i="2"/>
  <c r="G149" i="2" s="1"/>
  <c r="H149" i="2"/>
  <c r="AD116" i="2"/>
  <c r="G116" i="2" s="1"/>
  <c r="H116" i="2"/>
  <c r="AD119" i="2"/>
  <c r="G119" i="2" s="1"/>
  <c r="H119" i="2"/>
  <c r="AD130" i="2"/>
  <c r="G130" i="2" s="1"/>
  <c r="H130" i="2"/>
  <c r="AD138" i="2"/>
  <c r="G138" i="2" s="1"/>
  <c r="H138" i="2"/>
  <c r="AD146" i="2"/>
  <c r="G146" i="2" s="1"/>
  <c r="H146" i="2"/>
  <c r="AD121" i="2"/>
  <c r="G121" i="2" s="1"/>
  <c r="H121" i="2"/>
  <c r="AD127" i="2"/>
  <c r="G127" i="2" s="1"/>
  <c r="H127" i="2"/>
  <c r="AD135" i="2"/>
  <c r="G135" i="2" s="1"/>
  <c r="H135" i="2"/>
  <c r="AD143" i="2"/>
  <c r="G143" i="2" s="1"/>
  <c r="H143" i="2"/>
  <c r="AD114" i="2"/>
  <c r="G114" i="2" s="1"/>
  <c r="H114" i="2"/>
  <c r="AD122" i="2"/>
  <c r="G122" i="2" s="1"/>
  <c r="H122" i="2"/>
  <c r="AD117" i="2"/>
  <c r="G117" i="2" s="1"/>
  <c r="H117" i="2"/>
  <c r="AD125" i="2"/>
  <c r="G125" i="2" s="1"/>
  <c r="H125" i="2"/>
  <c r="AD133" i="2"/>
  <c r="G133" i="2" s="1"/>
  <c r="H133" i="2"/>
  <c r="AD140" i="2"/>
  <c r="G140" i="2" s="1"/>
  <c r="H140" i="2"/>
  <c r="AD148" i="2"/>
  <c r="G148" i="2" s="1"/>
  <c r="H148" i="2"/>
  <c r="AD115" i="2"/>
  <c r="G115" i="2" s="1"/>
  <c r="H115" i="2"/>
  <c r="AD123" i="2"/>
  <c r="G123" i="2" s="1"/>
  <c r="H123" i="2"/>
  <c r="AD129" i="2"/>
  <c r="G129" i="2" s="1"/>
  <c r="H129" i="2"/>
  <c r="AD137" i="2"/>
  <c r="G137" i="2" s="1"/>
  <c r="H137" i="2"/>
  <c r="AD145" i="2"/>
  <c r="G145" i="2" s="1"/>
  <c r="H145" i="2"/>
  <c r="AD113" i="2"/>
  <c r="G113" i="2" s="1"/>
  <c r="H113" i="2"/>
  <c r="AD107" i="2"/>
  <c r="G107" i="2" s="1"/>
  <c r="H107" i="2"/>
  <c r="AD120" i="2"/>
  <c r="G120" i="2" s="1"/>
  <c r="H120" i="2"/>
  <c r="AD126" i="2"/>
  <c r="G126" i="2" s="1"/>
  <c r="H126" i="2"/>
  <c r="AD131" i="2"/>
  <c r="G131" i="2" s="1"/>
  <c r="H131" i="2"/>
  <c r="AD142" i="2"/>
  <c r="G142" i="2" s="1"/>
  <c r="H142" i="2"/>
  <c r="AD109" i="2"/>
  <c r="G109" i="2" s="1"/>
  <c r="H109" i="2"/>
  <c r="AD124" i="2"/>
  <c r="G124" i="2" s="1"/>
  <c r="H124" i="2"/>
  <c r="AD132" i="2"/>
  <c r="G132" i="2" s="1"/>
  <c r="H132" i="2"/>
  <c r="AD139" i="2"/>
  <c r="G139" i="2" s="1"/>
  <c r="H139" i="2"/>
  <c r="AD147" i="2"/>
  <c r="G147" i="2" s="1"/>
  <c r="H147" i="2"/>
  <c r="AD77" i="2"/>
  <c r="G77" i="2" s="1"/>
  <c r="H77" i="2"/>
  <c r="AD85" i="2"/>
  <c r="G85" i="2" s="1"/>
  <c r="H85" i="2"/>
  <c r="AD92" i="2"/>
  <c r="G92" i="2" s="1"/>
  <c r="H92" i="2"/>
  <c r="AD100" i="2"/>
  <c r="G100" i="2" s="1"/>
  <c r="H100" i="2"/>
  <c r="AD88" i="2"/>
  <c r="G88" i="2" s="1"/>
  <c r="H88" i="2"/>
  <c r="AD95" i="2"/>
  <c r="G95" i="2" s="1"/>
  <c r="H95" i="2"/>
  <c r="AD73" i="2"/>
  <c r="G73" i="2" s="1"/>
  <c r="H73" i="2"/>
  <c r="AD82" i="2"/>
  <c r="G82" i="2" s="1"/>
  <c r="H82" i="2"/>
  <c r="AD67" i="2"/>
  <c r="G67" i="2" s="1"/>
  <c r="H67" i="2"/>
  <c r="AD78" i="2"/>
  <c r="G78" i="2" s="1"/>
  <c r="H78" i="2"/>
  <c r="AD87" i="2"/>
  <c r="G87" i="2" s="1"/>
  <c r="H87" i="2"/>
  <c r="AD94" i="2"/>
  <c r="G94" i="2" s="1"/>
  <c r="H94" i="2"/>
  <c r="AD79" i="2"/>
  <c r="G79" i="2" s="1"/>
  <c r="H79" i="2"/>
  <c r="AD69" i="2"/>
  <c r="G69" i="2" s="1"/>
  <c r="H69" i="2"/>
  <c r="AD84" i="2"/>
  <c r="G84" i="2" s="1"/>
  <c r="H84" i="2"/>
  <c r="AD91" i="2"/>
  <c r="G91" i="2" s="1"/>
  <c r="H91" i="2"/>
  <c r="AD99" i="2"/>
  <c r="G99" i="2" s="1"/>
  <c r="H99" i="2"/>
  <c r="AD80" i="2"/>
  <c r="G80" i="2" s="1"/>
  <c r="H80" i="2"/>
  <c r="AD81" i="2"/>
  <c r="G81" i="2" s="1"/>
  <c r="H81" i="2"/>
  <c r="AD96" i="2"/>
  <c r="G96" i="2" s="1"/>
  <c r="H96" i="2"/>
  <c r="AD75" i="2"/>
  <c r="G75" i="2" s="1"/>
  <c r="H75" i="2"/>
  <c r="AD89" i="2"/>
  <c r="G89" i="2" s="1"/>
  <c r="H89" i="2"/>
  <c r="AD97" i="2"/>
  <c r="G97" i="2" s="1"/>
  <c r="H97" i="2"/>
  <c r="AD74" i="2"/>
  <c r="G74" i="2" s="1"/>
  <c r="H74" i="2"/>
  <c r="AD64" i="2"/>
  <c r="G64" i="2" s="1"/>
  <c r="H64" i="2"/>
  <c r="AD86" i="2"/>
  <c r="G86" i="2" s="1"/>
  <c r="H86" i="2"/>
  <c r="AD93" i="2"/>
  <c r="G93" i="2" s="1"/>
  <c r="H93" i="2"/>
  <c r="AD101" i="2"/>
  <c r="G101" i="2" s="1"/>
  <c r="H101" i="2"/>
  <c r="AD76" i="2"/>
  <c r="G76" i="2" s="1"/>
  <c r="H76" i="2"/>
  <c r="AD83" i="2"/>
  <c r="G83" i="2" s="1"/>
  <c r="H83" i="2"/>
  <c r="AD90" i="2"/>
  <c r="G90" i="2" s="1"/>
  <c r="H90" i="2"/>
  <c r="AD98" i="2"/>
  <c r="G98" i="2" s="1"/>
  <c r="H98" i="2"/>
  <c r="AD57" i="2"/>
  <c r="G57" i="2" s="1"/>
  <c r="H57" i="2"/>
  <c r="AD30" i="2"/>
  <c r="G30" i="2" s="1"/>
  <c r="H30" i="2"/>
  <c r="AD42" i="2"/>
  <c r="G42" i="2" s="1"/>
  <c r="H42" i="2"/>
  <c r="AD50" i="2"/>
  <c r="G50" i="2" s="1"/>
  <c r="H50" i="2"/>
  <c r="AD37" i="2"/>
  <c r="G37" i="2" s="1"/>
  <c r="H37" i="2"/>
  <c r="AD31" i="2"/>
  <c r="G31" i="2" s="1"/>
  <c r="H31" i="2"/>
  <c r="AD35" i="2"/>
  <c r="G35" i="2" s="1"/>
  <c r="H35" i="2"/>
  <c r="AD29" i="2"/>
  <c r="G29" i="2" s="1"/>
  <c r="H29" i="2"/>
  <c r="AD39" i="2"/>
  <c r="G39" i="2" s="1"/>
  <c r="H39" i="2"/>
  <c r="AD41" i="2"/>
  <c r="G41" i="2" s="1"/>
  <c r="H41" i="2"/>
  <c r="AD43" i="2"/>
  <c r="G43" i="2" s="1"/>
  <c r="H43" i="2"/>
  <c r="AD45" i="2"/>
  <c r="G45" i="2" s="1"/>
  <c r="H45" i="2"/>
  <c r="AD47" i="2"/>
  <c r="G47" i="2" s="1"/>
  <c r="H47" i="2"/>
  <c r="AD49" i="2"/>
  <c r="G49" i="2" s="1"/>
  <c r="H49" i="2"/>
  <c r="AD36" i="2"/>
  <c r="G36" i="2" s="1"/>
  <c r="AD52" i="2"/>
  <c r="G52" i="2" s="1"/>
  <c r="H52" i="2"/>
  <c r="AD54" i="2"/>
  <c r="G54" i="2" s="1"/>
  <c r="H54" i="2"/>
  <c r="AD56" i="2"/>
  <c r="G56" i="2" s="1"/>
  <c r="H56" i="2"/>
  <c r="AD58" i="2"/>
  <c r="G58" i="2" s="1"/>
  <c r="H58" i="2"/>
  <c r="AD38" i="2"/>
  <c r="G38" i="2" s="1"/>
  <c r="H38" i="2"/>
  <c r="AD40" i="2"/>
  <c r="G40" i="2" s="1"/>
  <c r="H40" i="2"/>
  <c r="AD44" i="2"/>
  <c r="G44" i="2" s="1"/>
  <c r="H44" i="2"/>
  <c r="AD46" i="2"/>
  <c r="G46" i="2" s="1"/>
  <c r="H46" i="2"/>
  <c r="AD48" i="2"/>
  <c r="G48" i="2" s="1"/>
  <c r="H48" i="2"/>
  <c r="AD51" i="2"/>
  <c r="G51" i="2" s="1"/>
  <c r="H51" i="2"/>
  <c r="AD53" i="2"/>
  <c r="G53" i="2" s="1"/>
  <c r="H53" i="2"/>
  <c r="AD55" i="2"/>
  <c r="G55" i="2" s="1"/>
  <c r="H55" i="2"/>
  <c r="AD59" i="2"/>
  <c r="H59" i="2"/>
  <c r="AD60" i="2"/>
  <c r="H60" i="2"/>
  <c r="AD18" i="2"/>
  <c r="H18" i="2"/>
  <c r="AD15" i="2"/>
  <c r="H15" i="2"/>
  <c r="AD17" i="2"/>
  <c r="H17" i="2"/>
  <c r="AD22" i="2"/>
  <c r="H22" i="2"/>
  <c r="AD11" i="2"/>
  <c r="H11" i="2"/>
  <c r="AD12" i="2"/>
  <c r="H12" i="2"/>
  <c r="AD24" i="2"/>
  <c r="G24" i="2" s="1"/>
  <c r="H24" i="2"/>
  <c r="AD8" i="2"/>
  <c r="H8" i="2"/>
  <c r="AD20" i="2"/>
  <c r="H20" i="2"/>
  <c r="AD16" i="2"/>
  <c r="H16" i="2"/>
  <c r="AD13" i="2"/>
  <c r="H13" i="2"/>
  <c r="AD9" i="2"/>
  <c r="H9" i="2"/>
  <c r="AD14" i="2"/>
  <c r="H14" i="2"/>
  <c r="AD19" i="2"/>
  <c r="H19" i="2"/>
  <c r="AD21" i="2"/>
  <c r="H21" i="2"/>
  <c r="AD23" i="2"/>
  <c r="H23" i="2"/>
  <c r="Z293" i="2"/>
  <c r="G293" i="2" s="1"/>
  <c r="H293" i="2"/>
  <c r="H300" i="2"/>
  <c r="G296" i="2"/>
  <c r="H296" i="2"/>
  <c r="H294" i="2"/>
  <c r="G295" i="2"/>
  <c r="H295" i="2"/>
  <c r="H270" i="2"/>
  <c r="H274" i="2"/>
  <c r="H271" i="2"/>
  <c r="H272" i="2"/>
  <c r="H273" i="2"/>
  <c r="Z254" i="2"/>
  <c r="G254" i="2" s="1"/>
  <c r="H254" i="2"/>
  <c r="Z263" i="2"/>
  <c r="G263" i="2" s="1"/>
  <c r="H263" i="2"/>
  <c r="Z253" i="2"/>
  <c r="G253" i="2" s="1"/>
  <c r="H253" i="2"/>
  <c r="Z262" i="2"/>
  <c r="G262" i="2" s="1"/>
  <c r="H262" i="2"/>
  <c r="Z235" i="2"/>
  <c r="G235" i="2" s="1"/>
  <c r="H235" i="2"/>
  <c r="Z237" i="2"/>
  <c r="G237" i="2" s="1"/>
  <c r="H237" i="2"/>
  <c r="Z241" i="2"/>
  <c r="G241" i="2" s="1"/>
  <c r="H241" i="2"/>
  <c r="Z236" i="2"/>
  <c r="G236" i="2" s="1"/>
  <c r="H236" i="2"/>
  <c r="Z198" i="2"/>
  <c r="G198" i="2" s="1"/>
  <c r="H198" i="2"/>
  <c r="Z194" i="2"/>
  <c r="G194" i="2" s="1"/>
  <c r="H194" i="2"/>
  <c r="Z199" i="2"/>
  <c r="G199" i="2" s="1"/>
  <c r="H199" i="2"/>
  <c r="Z196" i="2"/>
  <c r="G196" i="2" s="1"/>
  <c r="H196" i="2"/>
  <c r="Z201" i="2"/>
  <c r="G201" i="2" s="1"/>
  <c r="H201" i="2"/>
  <c r="Z154" i="2"/>
  <c r="G154" i="2" s="1"/>
  <c r="H154" i="2"/>
  <c r="Z156" i="2"/>
  <c r="G156" i="2" s="1"/>
  <c r="H156" i="2"/>
  <c r="Z161" i="2"/>
  <c r="G161" i="2" s="1"/>
  <c r="H161" i="2"/>
  <c r="Z155" i="2"/>
  <c r="G155" i="2" s="1"/>
  <c r="H155" i="2"/>
  <c r="Z110" i="2"/>
  <c r="G110" i="2" s="1"/>
  <c r="H110" i="2"/>
  <c r="Z111" i="2"/>
  <c r="G111" i="2" s="1"/>
  <c r="H111" i="2"/>
  <c r="Z108" i="2"/>
  <c r="G108" i="2" s="1"/>
  <c r="H108" i="2"/>
  <c r="Z106" i="2"/>
  <c r="G106" i="2" s="1"/>
  <c r="H106" i="2"/>
  <c r="Z112" i="2"/>
  <c r="G112" i="2" s="1"/>
  <c r="H112" i="2"/>
  <c r="Z105" i="2"/>
  <c r="G105" i="2" s="1"/>
  <c r="H105" i="2"/>
  <c r="Z66" i="2"/>
  <c r="G66" i="2" s="1"/>
  <c r="H66" i="2"/>
  <c r="Z70" i="2"/>
  <c r="G70" i="2" s="1"/>
  <c r="H70" i="2"/>
  <c r="Z71" i="2"/>
  <c r="G71" i="2" s="1"/>
  <c r="H71" i="2"/>
  <c r="Z62" i="2"/>
  <c r="G62" i="2" s="1"/>
  <c r="H62" i="2"/>
  <c r="Z63" i="2"/>
  <c r="G63" i="2" s="1"/>
  <c r="H63" i="2"/>
  <c r="Z68" i="2"/>
  <c r="G68" i="2" s="1"/>
  <c r="H68" i="2"/>
  <c r="Z72" i="2"/>
  <c r="G72" i="2" s="1"/>
  <c r="H72" i="2"/>
  <c r="Z65" i="2"/>
  <c r="G65" i="2" s="1"/>
  <c r="H65" i="2"/>
  <c r="AC9" i="2"/>
  <c r="AC23" i="2"/>
  <c r="AC11" i="2"/>
  <c r="AC17" i="2"/>
  <c r="AC20" i="2"/>
  <c r="AC8" i="2"/>
  <c r="AC12" i="2"/>
  <c r="AC18" i="2"/>
  <c r="AC22" i="2"/>
  <c r="AC14" i="2"/>
  <c r="AC13" i="2"/>
  <c r="AC21" i="2"/>
  <c r="Z60" i="2"/>
  <c r="Z59" i="2"/>
  <c r="Z16" i="2"/>
  <c r="Z27" i="2"/>
  <c r="Z19" i="2"/>
  <c r="Z7" i="2"/>
  <c r="H7" i="2"/>
  <c r="G300" i="2"/>
  <c r="G298" i="2" l="1"/>
  <c r="B303" i="2" s="1"/>
  <c r="G27" i="2"/>
  <c r="G250" i="2"/>
  <c r="B241" i="2" s="1"/>
  <c r="G273" i="2"/>
  <c r="G12" i="2"/>
  <c r="G59" i="2"/>
  <c r="G23" i="2"/>
  <c r="G14" i="2"/>
  <c r="G17" i="2"/>
  <c r="G286" i="2"/>
  <c r="G277" i="2"/>
  <c r="G279" i="2"/>
  <c r="G19" i="2"/>
  <c r="G13" i="2"/>
  <c r="G18" i="2"/>
  <c r="G291" i="2"/>
  <c r="G283" i="2"/>
  <c r="G287" i="2"/>
  <c r="G290" i="2"/>
  <c r="G282" i="2"/>
  <c r="G15" i="2"/>
  <c r="G10" i="2"/>
  <c r="G7" i="2"/>
  <c r="G21" i="2"/>
  <c r="G9" i="2"/>
  <c r="G11" i="2"/>
  <c r="G16" i="2"/>
  <c r="G60" i="2"/>
  <c r="G22" i="2"/>
  <c r="G8" i="2"/>
  <c r="G20" i="2"/>
  <c r="G26" i="2"/>
  <c r="B201" i="2"/>
  <c r="B197" i="2"/>
  <c r="B203" i="2"/>
  <c r="B207" i="2"/>
  <c r="B216" i="2"/>
  <c r="B223" i="2"/>
  <c r="B231" i="2"/>
  <c r="B206" i="2"/>
  <c r="B199" i="2"/>
  <c r="B208" i="2"/>
  <c r="B217" i="2"/>
  <c r="B224" i="2"/>
  <c r="B232" i="2"/>
  <c r="B227" i="2"/>
  <c r="B221" i="2"/>
  <c r="B215" i="2"/>
  <c r="B194" i="2"/>
  <c r="B209" i="2"/>
  <c r="B213" i="2"/>
  <c r="B225" i="2"/>
  <c r="B214" i="2"/>
  <c r="B204" i="2"/>
  <c r="B210" i="2"/>
  <c r="B218" i="2"/>
  <c r="B226" i="2"/>
  <c r="B233" i="2"/>
  <c r="B196" i="2"/>
  <c r="B211" i="2"/>
  <c r="B219" i="2"/>
  <c r="B229" i="2"/>
  <c r="B222" i="2"/>
  <c r="B195" i="2"/>
  <c r="B200" i="2"/>
  <c r="B205" i="2"/>
  <c r="B212" i="2"/>
  <c r="B220" i="2"/>
  <c r="B228" i="2"/>
  <c r="B202" i="2"/>
  <c r="B198" i="2"/>
  <c r="B230" i="2"/>
  <c r="B257" i="2"/>
  <c r="B190" i="2"/>
  <c r="B97" i="2"/>
  <c r="B113" i="2"/>
  <c r="B111" i="2"/>
  <c r="B93" i="2"/>
  <c r="B105" i="2"/>
  <c r="B91" i="2"/>
  <c r="B72" i="2"/>
  <c r="B89" i="2"/>
  <c r="B108" i="2"/>
  <c r="B106" i="2"/>
  <c r="B102" i="2"/>
  <c r="B73" i="2"/>
  <c r="B65" i="2"/>
  <c r="B70" i="2"/>
  <c r="B63" i="2"/>
  <c r="B256" i="2"/>
  <c r="B101" i="2"/>
  <c r="B86" i="2"/>
  <c r="B64" i="2"/>
  <c r="B88" i="2"/>
  <c r="B99" i="2"/>
  <c r="B84" i="2"/>
  <c r="B116" i="2"/>
  <c r="B82" i="2"/>
  <c r="B267" i="2"/>
  <c r="B189" i="2"/>
  <c r="B181" i="2"/>
  <c r="B183" i="2"/>
  <c r="B167" i="2"/>
  <c r="B160" i="2"/>
  <c r="B157" i="2"/>
  <c r="B147" i="2"/>
  <c r="B132" i="2"/>
  <c r="B152" i="2"/>
  <c r="B133" i="2"/>
  <c r="B265" i="2"/>
  <c r="B258" i="2"/>
  <c r="B255" i="2"/>
  <c r="B180" i="2"/>
  <c r="B166" i="2"/>
  <c r="B174" i="2"/>
  <c r="B145" i="2"/>
  <c r="B129" i="2"/>
  <c r="B122" i="2"/>
  <c r="B128" i="2"/>
  <c r="B118" i="2"/>
  <c r="B80" i="2"/>
  <c r="B92" i="2"/>
  <c r="B114" i="2"/>
  <c r="B107" i="2"/>
  <c r="B253" i="2"/>
  <c r="B173" i="2"/>
  <c r="B162" i="2"/>
  <c r="B165" i="2"/>
  <c r="B182" i="2"/>
  <c r="B188" i="2"/>
  <c r="B143" i="2"/>
  <c r="B127" i="2"/>
  <c r="B146" i="2"/>
  <c r="B161" i="2"/>
  <c r="B124" i="2"/>
  <c r="B79" i="2"/>
  <c r="B87" i="2"/>
  <c r="B109" i="2"/>
  <c r="B159" i="2"/>
  <c r="B178" i="2"/>
  <c r="B179" i="2"/>
  <c r="B155" i="2"/>
  <c r="B141" i="2"/>
  <c r="B142" i="2"/>
  <c r="B75" i="2"/>
  <c r="B150" i="2"/>
  <c r="B115" i="2"/>
  <c r="B78" i="2"/>
  <c r="B112" i="2"/>
  <c r="B67" i="2"/>
  <c r="B66" i="2"/>
  <c r="B103" i="2"/>
  <c r="B68" i="2"/>
  <c r="B266" i="2"/>
  <c r="B264" i="2"/>
  <c r="B268" i="2"/>
  <c r="B261" i="2"/>
  <c r="B164" i="2"/>
  <c r="B170" i="2"/>
  <c r="B171" i="2"/>
  <c r="B156" i="2"/>
  <c r="B139" i="2"/>
  <c r="B138" i="2"/>
  <c r="B123" i="2"/>
  <c r="B119" i="2"/>
  <c r="B148" i="2"/>
  <c r="B110" i="2"/>
  <c r="B74" i="2"/>
  <c r="B100" i="2"/>
  <c r="B260" i="2"/>
  <c r="B259" i="2"/>
  <c r="B192" i="2"/>
  <c r="B184" i="2"/>
  <c r="B172" i="2"/>
  <c r="B151" i="2"/>
  <c r="B137" i="2"/>
  <c r="B131" i="2"/>
  <c r="B144" i="2"/>
  <c r="B77" i="2"/>
  <c r="B85" i="2"/>
  <c r="B96" i="2"/>
  <c r="B98" i="2"/>
  <c r="B62" i="2"/>
  <c r="B262" i="2"/>
  <c r="B254" i="2"/>
  <c r="B191" i="2"/>
  <c r="B187" i="2"/>
  <c r="B163" i="2"/>
  <c r="B176" i="2"/>
  <c r="B177" i="2"/>
  <c r="B158" i="2"/>
  <c r="B135" i="2"/>
  <c r="B130" i="2"/>
  <c r="B121" i="2"/>
  <c r="B69" i="2"/>
  <c r="B140" i="2"/>
  <c r="B81" i="2"/>
  <c r="B95" i="2"/>
  <c r="B125" i="2"/>
  <c r="B71" i="2"/>
  <c r="B263" i="2"/>
  <c r="B185" i="2"/>
  <c r="B186" i="2"/>
  <c r="B175" i="2"/>
  <c r="B168" i="2"/>
  <c r="B169" i="2"/>
  <c r="B149" i="2"/>
  <c r="B134" i="2"/>
  <c r="B154" i="2"/>
  <c r="B126" i="2"/>
  <c r="B136" i="2"/>
  <c r="B120" i="2"/>
  <c r="B83" i="2"/>
  <c r="B76" i="2"/>
  <c r="B90" i="2"/>
  <c r="B94" i="2"/>
  <c r="B117" i="2"/>
  <c r="B275" i="2" l="1"/>
  <c r="B297" i="2"/>
  <c r="B304" i="2"/>
  <c r="B235" i="2"/>
  <c r="B309" i="2"/>
  <c r="B301" i="2"/>
  <c r="B299" i="2"/>
  <c r="B306" i="2"/>
  <c r="B294" i="2"/>
  <c r="B305" i="2"/>
  <c r="B310" i="2"/>
  <c r="B296" i="2"/>
  <c r="B298" i="2"/>
  <c r="B308" i="2"/>
  <c r="B307" i="2"/>
  <c r="B295" i="2"/>
  <c r="B302" i="2"/>
  <c r="B293" i="2"/>
  <c r="B300" i="2"/>
  <c r="B244" i="2"/>
  <c r="B236" i="2"/>
  <c r="B249" i="2"/>
  <c r="B245" i="2"/>
  <c r="B239" i="2"/>
  <c r="B242" i="2"/>
  <c r="B247" i="2"/>
  <c r="B237" i="2"/>
  <c r="B238" i="2"/>
  <c r="B251" i="2"/>
  <c r="B240" i="2"/>
  <c r="B248" i="2"/>
  <c r="B243" i="2"/>
  <c r="B250" i="2"/>
  <c r="B246" i="2"/>
  <c r="B282" i="2"/>
  <c r="B276" i="2"/>
  <c r="B284" i="2"/>
  <c r="B281" i="2"/>
  <c r="B279" i="2"/>
  <c r="B283" i="2"/>
  <c r="B278" i="2"/>
  <c r="B285" i="2"/>
  <c r="B288" i="2"/>
  <c r="B270" i="2"/>
  <c r="B273" i="2"/>
  <c r="B271" i="2"/>
  <c r="B277" i="2"/>
  <c r="B287" i="2"/>
  <c r="B274" i="2"/>
  <c r="B289" i="2"/>
  <c r="B272" i="2"/>
  <c r="B290" i="2"/>
  <c r="B291" i="2"/>
  <c r="B286" i="2"/>
  <c r="B280" i="2"/>
  <c r="B10" i="2"/>
  <c r="B18" i="2"/>
  <c r="B15" i="2"/>
  <c r="B21" i="2"/>
  <c r="B13" i="2"/>
  <c r="B22" i="2"/>
  <c r="B17" i="2"/>
  <c r="B23" i="2"/>
  <c r="B11" i="2"/>
  <c r="B7" i="2"/>
  <c r="B12" i="2"/>
  <c r="B19" i="2"/>
  <c r="B8" i="2"/>
  <c r="B14" i="2"/>
  <c r="B24" i="2"/>
  <c r="B20" i="2"/>
  <c r="B9" i="2"/>
  <c r="B16" i="2"/>
  <c r="B60" i="2"/>
  <c r="B37" i="2"/>
  <c r="B38" i="2"/>
  <c r="B59" i="2"/>
  <c r="B48" i="2"/>
  <c r="B27" i="2"/>
  <c r="B42" i="2"/>
  <c r="B56" i="2"/>
  <c r="B34" i="2"/>
  <c r="B31" i="2"/>
  <c r="B58" i="2"/>
  <c r="B30" i="2"/>
  <c r="B36" i="2"/>
  <c r="B52" i="2"/>
  <c r="B41" i="2"/>
  <c r="B55" i="2"/>
  <c r="B50" i="2"/>
  <c r="B47" i="2"/>
  <c r="B32" i="2"/>
  <c r="B57" i="2"/>
  <c r="B40" i="2"/>
  <c r="B45" i="2"/>
  <c r="B54" i="2"/>
  <c r="B53" i="2"/>
  <c r="B44" i="2"/>
  <c r="B49" i="2"/>
  <c r="B35" i="2"/>
  <c r="B46" i="2"/>
  <c r="B51" i="2"/>
  <c r="B28" i="2"/>
  <c r="B39" i="2"/>
  <c r="B43" i="2"/>
  <c r="B26" i="2"/>
  <c r="B29" i="2"/>
  <c r="B33" i="2"/>
</calcChain>
</file>

<file path=xl/sharedStrings.xml><?xml version="1.0" encoding="utf-8"?>
<sst xmlns="http://schemas.openxmlformats.org/spreadsheetml/2006/main" count="1625" uniqueCount="480">
  <si>
    <t>CATEGORIE</t>
  </si>
  <si>
    <t>POSITION</t>
  </si>
  <si>
    <t>MINIMES MASCULINS</t>
  </si>
  <si>
    <t>POINTS (4 BEST)</t>
  </si>
  <si>
    <t>TOTAL POINTS</t>
  </si>
  <si>
    <t>NB COMPETITION</t>
  </si>
  <si>
    <t>Tournoi Audincourt</t>
  </si>
  <si>
    <t>Tournoi de Belfort</t>
  </si>
  <si>
    <t>VAUZELLES</t>
  </si>
  <si>
    <t>ST MARCEL</t>
  </si>
  <si>
    <t>DIJON</t>
  </si>
  <si>
    <t>AUDINCOURT</t>
  </si>
  <si>
    <t>BELFORT</t>
  </si>
  <si>
    <t>C</t>
  </si>
  <si>
    <t>P</t>
  </si>
  <si>
    <t>LICENCE</t>
  </si>
  <si>
    <t>JUDOKA</t>
  </si>
  <si>
    <t>CLUB</t>
  </si>
  <si>
    <t>DPT</t>
  </si>
  <si>
    <t>B</t>
  </si>
  <si>
    <t>PTS</t>
  </si>
  <si>
    <t>NB</t>
  </si>
  <si>
    <t>Position</t>
  </si>
  <si>
    <t>Points</t>
  </si>
  <si>
    <t>PT1</t>
  </si>
  <si>
    <t>PT2</t>
  </si>
  <si>
    <t>PT3</t>
  </si>
  <si>
    <t>PT4</t>
  </si>
  <si>
    <t>PT5</t>
  </si>
  <si>
    <t>PT6</t>
  </si>
  <si>
    <t>PT7</t>
  </si>
  <si>
    <t>PT8</t>
  </si>
  <si>
    <t>-34kg</t>
  </si>
  <si>
    <t>Sept</t>
  </si>
  <si>
    <t>-38kg</t>
  </si>
  <si>
    <t>-42kg</t>
  </si>
  <si>
    <t>-46kg</t>
  </si>
  <si>
    <t>-50kg</t>
  </si>
  <si>
    <t>-55kg</t>
  </si>
  <si>
    <t>-60kg</t>
  </si>
  <si>
    <t>-66kg</t>
  </si>
  <si>
    <t>-73kg</t>
  </si>
  <si>
    <t>+73kg</t>
  </si>
  <si>
    <t>MINIMES FEMININES</t>
  </si>
  <si>
    <t>-36kg</t>
  </si>
  <si>
    <t>-40kg</t>
  </si>
  <si>
    <t>-44kg</t>
  </si>
  <si>
    <t>-48kg</t>
  </si>
  <si>
    <t>-52kg</t>
  </si>
  <si>
    <t>-57kg</t>
  </si>
  <si>
    <t>-63kg</t>
  </si>
  <si>
    <t>-70kg</t>
  </si>
  <si>
    <t>+70kg</t>
  </si>
  <si>
    <t>Open de St Marcel</t>
  </si>
  <si>
    <t>Tournoi de Dijon</t>
  </si>
  <si>
    <t>Tournoi de Vauzelles</t>
  </si>
  <si>
    <t>Tournoi de Sens</t>
  </si>
  <si>
    <t>SENS</t>
  </si>
  <si>
    <t>PASTEUR Lola</t>
  </si>
  <si>
    <t>A.S.M. BELFORTAINE</t>
  </si>
  <si>
    <t>TERRITOIRE BELFORT JUDO</t>
  </si>
  <si>
    <t>OBERSON Cyanne</t>
  </si>
  <si>
    <t>DOJO NIVERNAIS</t>
  </si>
  <si>
    <t>NIEVRE JUDO</t>
  </si>
  <si>
    <t>LESAGE Celia</t>
  </si>
  <si>
    <t>UNION COSNOISE SPORT</t>
  </si>
  <si>
    <t>F02052011PASTE01</t>
  </si>
  <si>
    <t>F10052012OBERS01</t>
  </si>
  <si>
    <t>F07072012LESAG01</t>
  </si>
  <si>
    <t>Or</t>
  </si>
  <si>
    <t>F23072011PARIZ01</t>
  </si>
  <si>
    <t>PARIZOT MORATIN Ninon</t>
  </si>
  <si>
    <t>F23112011LIEUT02</t>
  </si>
  <si>
    <t>LIEUTET Melissa</t>
  </si>
  <si>
    <t>AS QUETIGNY JUDO</t>
  </si>
  <si>
    <t>COTE D OR JUDO</t>
  </si>
  <si>
    <t>F03082011CARDO02</t>
  </si>
  <si>
    <t>CARDONA Kenza</t>
  </si>
  <si>
    <t>J.C.DECIZOIS</t>
  </si>
  <si>
    <t>F18062011BEDOU01</t>
  </si>
  <si>
    <t>BEDOURET Emy</t>
  </si>
  <si>
    <t>Bronze</t>
  </si>
  <si>
    <t>F04012012LOHMA01</t>
  </si>
  <si>
    <t>LOHMANN Zoe</t>
  </si>
  <si>
    <t>JUDO CLUB CLEMENTIN</t>
  </si>
  <si>
    <t>YONNE JUDO</t>
  </si>
  <si>
    <t>Cinq</t>
  </si>
  <si>
    <t>F10092012BOILL01</t>
  </si>
  <si>
    <t>BOILLET Melysia</t>
  </si>
  <si>
    <t>JUDO CLUB VALENTIGNEY</t>
  </si>
  <si>
    <t>DOUBS JUDO</t>
  </si>
  <si>
    <t>F09032011GREFF01</t>
  </si>
  <si>
    <t>GREFFIER Anais</t>
  </si>
  <si>
    <t>F13082012BOUZA01</t>
  </si>
  <si>
    <t>BOUZAZI Tessim</t>
  </si>
  <si>
    <t>Argent</t>
  </si>
  <si>
    <t>F04032011DALER01</t>
  </si>
  <si>
    <t>DALERY Marine</t>
  </si>
  <si>
    <t>F15042012AL*JI01</t>
  </si>
  <si>
    <t>AL JISSRI Mona</t>
  </si>
  <si>
    <t>JC BLANZYNOIS</t>
  </si>
  <si>
    <t>SAONE ET LOIRE JUDO</t>
  </si>
  <si>
    <t>F06042011GERMA01</t>
  </si>
  <si>
    <t>GERMAIN Clara</t>
  </si>
  <si>
    <t>JUDO CLUB DOLOIS</t>
  </si>
  <si>
    <t>JURA JUDO</t>
  </si>
  <si>
    <t>F10102012KUSKO01</t>
  </si>
  <si>
    <t>KUSKOW Lucienne</t>
  </si>
  <si>
    <t>F03012012ORMAN01</t>
  </si>
  <si>
    <t>ORMANSAY Lilwen</t>
  </si>
  <si>
    <t>JUDO CLUB  FONTAINE FRANCAISE</t>
  </si>
  <si>
    <t>F19012012CORTI01</t>
  </si>
  <si>
    <t>CORTIER Soline</t>
  </si>
  <si>
    <t>F24022011PEREZ02</t>
  </si>
  <si>
    <t>PEREZ Victoria</t>
  </si>
  <si>
    <t>F10122012GATIN01</t>
  </si>
  <si>
    <t>GATINEAU Eleanor</t>
  </si>
  <si>
    <t>F19062012LEVIE01</t>
  </si>
  <si>
    <t>LEVIEUX Lou</t>
  </si>
  <si>
    <t>A.S.AMIC.VAUZELLES</t>
  </si>
  <si>
    <t>M19012012BADER01</t>
  </si>
  <si>
    <t>BADER Ilyes</t>
  </si>
  <si>
    <t>M06062012MENUE01</t>
  </si>
  <si>
    <t>MENUEL VIALLON Hugo</t>
  </si>
  <si>
    <t>M06072012MASIE01</t>
  </si>
  <si>
    <t>MASIERO Zakari</t>
  </si>
  <si>
    <t>M21092011RICHA01</t>
  </si>
  <si>
    <t>RICHARD Felix</t>
  </si>
  <si>
    <t>M07092011LACOU01</t>
  </si>
  <si>
    <t>LACOUR BARATIER Ylan</t>
  </si>
  <si>
    <t>M10022011LIAOU01</t>
  </si>
  <si>
    <t>LIAOUI Rayn</t>
  </si>
  <si>
    <t>M09102011BOGGI01</t>
  </si>
  <si>
    <t>BOGGIO Romeo</t>
  </si>
  <si>
    <t>J.C.CHALONNAIS</t>
  </si>
  <si>
    <t>M29122011BADER01</t>
  </si>
  <si>
    <t>BADER Bilel</t>
  </si>
  <si>
    <t>M26012011GAUDE01</t>
  </si>
  <si>
    <t>GAUDET Baptiste</t>
  </si>
  <si>
    <t>JUDO CLUB BELLENEUVE</t>
  </si>
  <si>
    <t>M28042011CLAVA01</t>
  </si>
  <si>
    <t>CLAVAUD Antoine</t>
  </si>
  <si>
    <t>M26062011GUILL01</t>
  </si>
  <si>
    <t>GUILLOT Milton</t>
  </si>
  <si>
    <t>M01012012NOEL*01</t>
  </si>
  <si>
    <t>NOEL Alexandre</t>
  </si>
  <si>
    <t>J.C.MIGENNES</t>
  </si>
  <si>
    <t>M02012011MARGU01</t>
  </si>
  <si>
    <t>MARGUERITE Edgar</t>
  </si>
  <si>
    <t>JUDO PONTARLIER HAUT DOUBS</t>
  </si>
  <si>
    <t>M27062011YUZBA01</t>
  </si>
  <si>
    <t>YUZBASHYAN Emile</t>
  </si>
  <si>
    <t>J.C.CREUSOTIN</t>
  </si>
  <si>
    <t>M09072012NICOL04</t>
  </si>
  <si>
    <t>NICOLAS Nathan</t>
  </si>
  <si>
    <t>US PLATEAU DU GATINAIS JUDO</t>
  </si>
  <si>
    <t>M17052011CHOMA01</t>
  </si>
  <si>
    <t>CHOMAT Alexandre</t>
  </si>
  <si>
    <t>AUXR_JUDO</t>
  </si>
  <si>
    <t>F07072012PONS*01</t>
  </si>
  <si>
    <t>PONS KABANTCHENKO Iris</t>
  </si>
  <si>
    <t>ALLIANCE JUDO BESANCON EST</t>
  </si>
  <si>
    <t>F30062012PERON01</t>
  </si>
  <si>
    <t>PERONNE Milla</t>
  </si>
  <si>
    <t>ALLIANCE CHAGNY SPORTS</t>
  </si>
  <si>
    <t>F18022012KIELP01</t>
  </si>
  <si>
    <t>KIELPINSKI Louison</t>
  </si>
  <si>
    <t>J.C.ST MARCEL</t>
  </si>
  <si>
    <t>F16072012STEPH01</t>
  </si>
  <si>
    <t>STEPHAN Lola</t>
  </si>
  <si>
    <t>ASVBD JUDO</t>
  </si>
  <si>
    <t>F25082012ALDEG01</t>
  </si>
  <si>
    <t>ALDEGUER Emelyne</t>
  </si>
  <si>
    <t>JURA SUD JUDO</t>
  </si>
  <si>
    <t>F13032012KEUFF02</t>
  </si>
  <si>
    <t>KEUFFER Clementine</t>
  </si>
  <si>
    <t>F26102012LALUB02</t>
  </si>
  <si>
    <t>LALUBIN Berenice</t>
  </si>
  <si>
    <t>HTE SAONE JUDO</t>
  </si>
  <si>
    <t>ARTS MARTIAUX RIOZ</t>
  </si>
  <si>
    <t>F02012012BOUSS01</t>
  </si>
  <si>
    <t>BOUSSAGEON Judith</t>
  </si>
  <si>
    <t>F15122011CRETI01</t>
  </si>
  <si>
    <t>CRETIN Eline</t>
  </si>
  <si>
    <t>AVENIR JUDO BASSIN LEDONIEN</t>
  </si>
  <si>
    <t>F16062012HONOR02</t>
  </si>
  <si>
    <t>HONORE Mazarine</t>
  </si>
  <si>
    <t>ASSOC.SPORTIVE GUERIGNY-URZY</t>
  </si>
  <si>
    <t>F20072011BRION01</t>
  </si>
  <si>
    <t>BRION Rachel</t>
  </si>
  <si>
    <t>J C PIERREFONTAINE LES VARANS</t>
  </si>
  <si>
    <t>F16052012DENAN01</t>
  </si>
  <si>
    <t>DENANE Maya Lisa</t>
  </si>
  <si>
    <t>DOJO FRANC-COMTOIS</t>
  </si>
  <si>
    <t>F29062012MORER01</t>
  </si>
  <si>
    <t>MORERE Cloe</t>
  </si>
  <si>
    <t>F30042011ROCHE01</t>
  </si>
  <si>
    <t>ROCHE Nina</t>
  </si>
  <si>
    <t>F21112012PESSE01</t>
  </si>
  <si>
    <t>PESSE GIROD Leona</t>
  </si>
  <si>
    <t>F24092012KASSI01</t>
  </si>
  <si>
    <t>KASSIMI Khelia</t>
  </si>
  <si>
    <t>PROMO SPORTS BESANCON</t>
  </si>
  <si>
    <t>F07032012ZAATO01</t>
  </si>
  <si>
    <t>ZAATOUT Wassila</t>
  </si>
  <si>
    <t>F12092012SOUMA01</t>
  </si>
  <si>
    <t>SOUMATI Assia</t>
  </si>
  <si>
    <t>F24052012COLAS01</t>
  </si>
  <si>
    <t>COLAS Alice</t>
  </si>
  <si>
    <t>ALC LONGVIC JUDO</t>
  </si>
  <si>
    <t>F29052012SIDIB01</t>
  </si>
  <si>
    <t>SIDIBE Fatoumata</t>
  </si>
  <si>
    <t>DOJO COTE D ORIEN</t>
  </si>
  <si>
    <t>F27082011GIRER01</t>
  </si>
  <si>
    <t>GIRERD Athenais</t>
  </si>
  <si>
    <t>F23102011GIBAS01</t>
  </si>
  <si>
    <t>GIBASSIER Leonie</t>
  </si>
  <si>
    <t>JUDO CLUB DE MARSANNAY LA COTE</t>
  </si>
  <si>
    <t>F22112011ARDIE01</t>
  </si>
  <si>
    <t>ARDIET Lily</t>
  </si>
  <si>
    <t>F03052011DEVIN01</t>
  </si>
  <si>
    <t>DEVINAZ Zoe</t>
  </si>
  <si>
    <t>F02082011BARRI01</t>
  </si>
  <si>
    <t>BARRILLON Nola</t>
  </si>
  <si>
    <t>F07012011MANIE01</t>
  </si>
  <si>
    <t>MANIEZ Clara</t>
  </si>
  <si>
    <t>F01082011LITOS01</t>
  </si>
  <si>
    <t>LITOS Mailys</t>
  </si>
  <si>
    <t>F19072011ABATT01</t>
  </si>
  <si>
    <t>ABATTOUY Marwa</t>
  </si>
  <si>
    <t>F19052012LECHE01</t>
  </si>
  <si>
    <t>LECHENAULT Claire</t>
  </si>
  <si>
    <t>F04102011CAPPE01</t>
  </si>
  <si>
    <t>CAPPELLARO Marie</t>
  </si>
  <si>
    <t>F28072012BONI*01</t>
  </si>
  <si>
    <t>BONI Apia Elishama</t>
  </si>
  <si>
    <t>F11102011DAMY*01</t>
  </si>
  <si>
    <t>DAMY Eloise</t>
  </si>
  <si>
    <t>EC.JUDO BEAUNOISE</t>
  </si>
  <si>
    <t>F18082011GRILL01</t>
  </si>
  <si>
    <t>GRILLOT Ines</t>
  </si>
  <si>
    <t>L ETOILE JUDO GENLIS</t>
  </si>
  <si>
    <t>F01052011ECARO01</t>
  </si>
  <si>
    <t>ECAROT Faustine</t>
  </si>
  <si>
    <t>MACON JUDO</t>
  </si>
  <si>
    <t>F17032011EL*HA01</t>
  </si>
  <si>
    <t>EL HAMIMI Nahila</t>
  </si>
  <si>
    <t>F15032011DUHAM03</t>
  </si>
  <si>
    <t>DUHAMEL TOULEMONT Eireen</t>
  </si>
  <si>
    <t>M09122012JANVI01</t>
  </si>
  <si>
    <t>JANVIER ROUX Antonin</t>
  </si>
  <si>
    <t>SPORTING CLUB SELONGEEN</t>
  </si>
  <si>
    <t>M09062012PENEY01</t>
  </si>
  <si>
    <t>PENEY Nathan</t>
  </si>
  <si>
    <t>CERC SPORTIF LURON</t>
  </si>
  <si>
    <t>M31052012VETTE01</t>
  </si>
  <si>
    <t>VETTER Stanislas</t>
  </si>
  <si>
    <t>M11072012REMY*01</t>
  </si>
  <si>
    <t>REMY Hugo</t>
  </si>
  <si>
    <t>JC SEMUR EN AUXOIS</t>
  </si>
  <si>
    <t>M08102011ANDRI01</t>
  </si>
  <si>
    <t>ANDRIANIAINA Tsangy Mahary</t>
  </si>
  <si>
    <t>M24122011BOUAI01</t>
  </si>
  <si>
    <t>BOUAICHA Kenzi</t>
  </si>
  <si>
    <t>M21052011PIGNE02</t>
  </si>
  <si>
    <t>PIGNET Cesar</t>
  </si>
  <si>
    <t>M30052012DEBEY01</t>
  </si>
  <si>
    <t>DEBEY Abel</t>
  </si>
  <si>
    <t>JUDO DES MILLE ÉTANGS</t>
  </si>
  <si>
    <t>M23022011THIRA01</t>
  </si>
  <si>
    <t>THIRARD Julien</t>
  </si>
  <si>
    <t>M17082011TAILL03</t>
  </si>
  <si>
    <t>TAILLANDIER Charlie</t>
  </si>
  <si>
    <t>M03022011SION*01</t>
  </si>
  <si>
    <t>SION Martin</t>
  </si>
  <si>
    <t>JC TAVELLOIS</t>
  </si>
  <si>
    <t>M18062011LOMBA02</t>
  </si>
  <si>
    <t>LOMBARD Clement</t>
  </si>
  <si>
    <t>M22122012MOFFA02</t>
  </si>
  <si>
    <t>MOFFA Mateo</t>
  </si>
  <si>
    <t>M14062011PIRES01</t>
  </si>
  <si>
    <t>PIRES Paul Arthur</t>
  </si>
  <si>
    <t>JUDO FONTAINOIS</t>
  </si>
  <si>
    <t>M11102011BONNE01</t>
  </si>
  <si>
    <t>BONNET Evenn</t>
  </si>
  <si>
    <t>M08042012LARHZ01</t>
  </si>
  <si>
    <t>LARHZAL Louay</t>
  </si>
  <si>
    <t>M22012011MOHR*01</t>
  </si>
  <si>
    <t>MOHR Abdell Aly</t>
  </si>
  <si>
    <t>M04112011MONTC01</t>
  </si>
  <si>
    <t>MONTCHANIN Arthur</t>
  </si>
  <si>
    <t>M12062012HAMRI01</t>
  </si>
  <si>
    <t>HAMRIOUI Ismael</t>
  </si>
  <si>
    <t>M03072012VIENO01</t>
  </si>
  <si>
    <t>VIENOT Noah</t>
  </si>
  <si>
    <t>M23062011LEMAN01</t>
  </si>
  <si>
    <t>LEMANCEAU Lorenzo</t>
  </si>
  <si>
    <t>JUDO CLUB DIJONNAIS</t>
  </si>
  <si>
    <t>M09032011BAUDE01</t>
  </si>
  <si>
    <t>BAUDEMENT William</t>
  </si>
  <si>
    <t>JUDO CLUB ISSOIS</t>
  </si>
  <si>
    <t>M03022012MILAD01</t>
  </si>
  <si>
    <t>MILADI Hedi</t>
  </si>
  <si>
    <t>M16102011GACON01</t>
  </si>
  <si>
    <t>GACONNET Raphael</t>
  </si>
  <si>
    <t>M23092011GRUND01</t>
  </si>
  <si>
    <t>GRUNDISCH Adam</t>
  </si>
  <si>
    <t>M16012011FRANC01</t>
  </si>
  <si>
    <t>FRANCOIS MARCAIRE Jules</t>
  </si>
  <si>
    <t>JUDO KWAI MORVILLARS</t>
  </si>
  <si>
    <t>M09022011MASIE01</t>
  </si>
  <si>
    <t>MASIERO Jilani</t>
  </si>
  <si>
    <t>M23102012GRAVI01</t>
  </si>
  <si>
    <t>GRAVIER Ethan</t>
  </si>
  <si>
    <t>M02092011PETIT02</t>
  </si>
  <si>
    <t>PETITGUYOT Hugo</t>
  </si>
  <si>
    <t>M21092011MEUNI01</t>
  </si>
  <si>
    <t>MEUNIER Noham</t>
  </si>
  <si>
    <t>M15032012FLAGE01</t>
  </si>
  <si>
    <t>FLAGEOLLET Alexis</t>
  </si>
  <si>
    <t>M15112012BRELI01</t>
  </si>
  <si>
    <t>BRELIER Mael</t>
  </si>
  <si>
    <t>M17022012EL*HA01</t>
  </si>
  <si>
    <t>EL HANI Maxence</t>
  </si>
  <si>
    <t>ORGELET JUDO</t>
  </si>
  <si>
    <t>M18062011LINDE01</t>
  </si>
  <si>
    <t>LINDENBERGER Enzo</t>
  </si>
  <si>
    <t>M22012011RICHA02</t>
  </si>
  <si>
    <t>RICHARD Pablo</t>
  </si>
  <si>
    <t>M27082011SPEYE01</t>
  </si>
  <si>
    <t>SPEYER PAYS Antoine</t>
  </si>
  <si>
    <t>M03062011EL*AS01</t>
  </si>
  <si>
    <t>EL ASSRI Ouweysse</t>
  </si>
  <si>
    <t>M10102012ASTAR01</t>
  </si>
  <si>
    <t>ASTARITA Noe</t>
  </si>
  <si>
    <t>M26012011OZMAN02</t>
  </si>
  <si>
    <t>OZMANOVI Merabi</t>
  </si>
  <si>
    <t>M08112012GUENE02</t>
  </si>
  <si>
    <t>GUENET Elyas</t>
  </si>
  <si>
    <t>JUDO CLUB GYLOIS</t>
  </si>
  <si>
    <t>M15102011LANIE01</t>
  </si>
  <si>
    <t>LANIER Nathan</t>
  </si>
  <si>
    <t>M17112011MAILL02</t>
  </si>
  <si>
    <t>MAILLARD Timothe</t>
  </si>
  <si>
    <t>M09052012ENCAR01</t>
  </si>
  <si>
    <t>ENCARNACAO Alexis</t>
  </si>
  <si>
    <t>M18062011PRUDE01</t>
  </si>
  <si>
    <t>PRUDENT Theo</t>
  </si>
  <si>
    <t>M20032012LAHOR02</t>
  </si>
  <si>
    <t>LAHOREAU Timeo</t>
  </si>
  <si>
    <t>M24072011MERBA01</t>
  </si>
  <si>
    <t>MERBAH Jad</t>
  </si>
  <si>
    <t>M16022011ALBER01</t>
  </si>
  <si>
    <t>ALBERT Pierre</t>
  </si>
  <si>
    <t>M31072012RENAU02</t>
  </si>
  <si>
    <t>RENAUD Hugo</t>
  </si>
  <si>
    <t>M28072011LATRE01</t>
  </si>
  <si>
    <t>LATRECHE Ayman</t>
  </si>
  <si>
    <t>M03072011MASSE01</t>
  </si>
  <si>
    <t>MASSE Nicolas</t>
  </si>
  <si>
    <t>M16112011REROL01</t>
  </si>
  <si>
    <t>REROLLE Oscar</t>
  </si>
  <si>
    <t>DOJO DIJONNAIS</t>
  </si>
  <si>
    <t>M24072011BOUIL02</t>
  </si>
  <si>
    <t>BOUILLOT Matheo</t>
  </si>
  <si>
    <t>A.M.CHATENOY LE ROYAL</t>
  </si>
  <si>
    <t>M21022012THENA01</t>
  </si>
  <si>
    <t>THENARD SACKSTEDER Mayann</t>
  </si>
  <si>
    <t>JC SENNECEY LE GRAND</t>
  </si>
  <si>
    <t>M14082011BAUDO03</t>
  </si>
  <si>
    <t>BAUDOT Remi</t>
  </si>
  <si>
    <t>M18032011NAGAR01</t>
  </si>
  <si>
    <t>NAGARA Yacine</t>
  </si>
  <si>
    <t>M17012011KANZA01</t>
  </si>
  <si>
    <t>KANZA Moise</t>
  </si>
  <si>
    <t>M07012011ZELLE01</t>
  </si>
  <si>
    <t>ZELLER Jean</t>
  </si>
  <si>
    <t>M28022011BONNO01</t>
  </si>
  <si>
    <t>BONNOT Mayron</t>
  </si>
  <si>
    <t>M13042011MALIK01</t>
  </si>
  <si>
    <t>MALIK Sofian</t>
  </si>
  <si>
    <t>ALLIANCE DOJO 71</t>
  </si>
  <si>
    <t>M14032011RENSE01</t>
  </si>
  <si>
    <t>RENSEN Dylano</t>
  </si>
  <si>
    <t>F03012012GIRAR01</t>
  </si>
  <si>
    <t>GIRARDOT Line</t>
  </si>
  <si>
    <t>JUDO CLUB AUDINCOURT</t>
  </si>
  <si>
    <t>F24062012DI*NA01</t>
  </si>
  <si>
    <t>DI NATALE Soraya</t>
  </si>
  <si>
    <t>F19102012MAREC01</t>
  </si>
  <si>
    <t>MARECHAL Leonore</t>
  </si>
  <si>
    <t>J.C.CHAMPAGNOLAIS</t>
  </si>
  <si>
    <t>F15042012CLASS01</t>
  </si>
  <si>
    <t>CLASSENS DONADELLO Frida</t>
  </si>
  <si>
    <t>F14042012BARD*01</t>
  </si>
  <si>
    <t>BARD Elise</t>
  </si>
  <si>
    <t>F05122011ERNWE01</t>
  </si>
  <si>
    <t>ERNWEIN Elisa</t>
  </si>
  <si>
    <t>F26092012GAUTH01</t>
  </si>
  <si>
    <t>GAUTHIER Sasha</t>
  </si>
  <si>
    <t>F.R.J.DE ST GERMAIN -JUDO JJ-</t>
  </si>
  <si>
    <t>F14122012AUDEG02</t>
  </si>
  <si>
    <t>AUDEGON Clemence</t>
  </si>
  <si>
    <t>F26102011CHAPP01</t>
  </si>
  <si>
    <t>CHAPPUY Charlotte</t>
  </si>
  <si>
    <t>JC D AILLEVILLERS</t>
  </si>
  <si>
    <t>F09092012LIEGE01</t>
  </si>
  <si>
    <t>LIEGEY Inayia</t>
  </si>
  <si>
    <t>J.KWAI JONCHEREY</t>
  </si>
  <si>
    <t>F08112011HUGUE01</t>
  </si>
  <si>
    <t>HUGUENOT Savannah</t>
  </si>
  <si>
    <t>AESJJDA ST VIT ET ENVIRONS</t>
  </si>
  <si>
    <t>F23032011VINCE01</t>
  </si>
  <si>
    <t>VINCENT Oceane</t>
  </si>
  <si>
    <t>F21122011MAMAT01</t>
  </si>
  <si>
    <t>MAMATOU Iness</t>
  </si>
  <si>
    <t>F03102012JAQUI01</t>
  </si>
  <si>
    <t>JAQUIER Flavie</t>
  </si>
  <si>
    <t>F02062011LEROY01</t>
  </si>
  <si>
    <t>LEROY Margaux</t>
  </si>
  <si>
    <t>JUDO CLUB OFFEMONT</t>
  </si>
  <si>
    <t>F09072011GSCHW01</t>
  </si>
  <si>
    <t>GSCHWEND Alienna</t>
  </si>
  <si>
    <t>F12042012ASRI*01</t>
  </si>
  <si>
    <t>ASRI DELHALLE Soleane</t>
  </si>
  <si>
    <t>JC RONCHAMP</t>
  </si>
  <si>
    <t>F12022011TILLO02</t>
  </si>
  <si>
    <t>TILLOCHER Julia</t>
  </si>
  <si>
    <t>M26122012PIOT*01</t>
  </si>
  <si>
    <t>PIOT Clement</t>
  </si>
  <si>
    <t>M25112011BAKA*01</t>
  </si>
  <si>
    <t>BAKA Fahim</t>
  </si>
  <si>
    <t>M27072012ROLLA01</t>
  </si>
  <si>
    <t>ROLLAND Timael</t>
  </si>
  <si>
    <t>JC DES 3 MONTREUX</t>
  </si>
  <si>
    <t>M01082012ZEHNA01</t>
  </si>
  <si>
    <t>ZEHNACKER Mattheo</t>
  </si>
  <si>
    <t>M11032012BELMA02</t>
  </si>
  <si>
    <t>BELMAHDI Ilyas</t>
  </si>
  <si>
    <t>JUDO CLUB SALINOIS</t>
  </si>
  <si>
    <t>M05042011FONS*01</t>
  </si>
  <si>
    <t>FONS Lucas</t>
  </si>
  <si>
    <t>M21122012EKHVA01</t>
  </si>
  <si>
    <t>EKHVAIA Saba</t>
  </si>
  <si>
    <t>M10112011PILLE01</t>
  </si>
  <si>
    <t>PILLERON Isac</t>
  </si>
  <si>
    <t>M31082011MOUGE01</t>
  </si>
  <si>
    <t>MOUGEOT Camille</t>
  </si>
  <si>
    <t>M23122011LANGL01</t>
  </si>
  <si>
    <t>LANGLET Robin</t>
  </si>
  <si>
    <t>M18052011OUGIE01</t>
  </si>
  <si>
    <t>OUGIER Anatole</t>
  </si>
  <si>
    <t>M11092012TURPI01</t>
  </si>
  <si>
    <t>TURPIN   WENDLING Markus</t>
  </si>
  <si>
    <t>M22022011GONON01</t>
  </si>
  <si>
    <t>GONON Jeremy</t>
  </si>
  <si>
    <t>M07032012BELLA01</t>
  </si>
  <si>
    <t>BELLAL Axel Willem</t>
  </si>
  <si>
    <t>M28052011PAYET01</t>
  </si>
  <si>
    <t>PAYET Nolhan</t>
  </si>
  <si>
    <t>M06072011MALCA01</t>
  </si>
  <si>
    <t>MALCAVAT Noan</t>
  </si>
  <si>
    <t>M18092012SCHWA01</t>
  </si>
  <si>
    <t>SCHWANDER Etienne</t>
  </si>
  <si>
    <t>AM C.LOISIRS PAYS MONTBELIARD</t>
  </si>
  <si>
    <t>M31012011ROY**01</t>
  </si>
  <si>
    <t>ROY Valentin</t>
  </si>
  <si>
    <t>M28012011HUBER01</t>
  </si>
  <si>
    <t>HUBERT Nolann</t>
  </si>
  <si>
    <t>CERCLE J.VESOUL</t>
  </si>
  <si>
    <t>M29092011HARTM01</t>
  </si>
  <si>
    <t>HARTMANN Emile</t>
  </si>
  <si>
    <t>M16112011TOSUN01</t>
  </si>
  <si>
    <t>TOSUNBEGOVIC Abdoulah</t>
  </si>
  <si>
    <t>M13012012NYARK01</t>
  </si>
  <si>
    <t>NYARKO Richard</t>
  </si>
  <si>
    <t>M25062012VENNE01</t>
  </si>
  <si>
    <t>VENNE Ethan</t>
  </si>
  <si>
    <t xml:space="preserve">Qualifiés à la coupe BFC MINIME 2025 via la Ranking List BFC
</t>
  </si>
  <si>
    <t xml:space="preserve">Qualifiées à la coupe BFC MINIME 2025 via la Ranking List BFC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</si>
</sst>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 Light"/>
      <family val="2"/>
      <scheme val="major"/>
    </font>
    <font>
      <b/>
      <sz val="16"/>
      <color theme="0"/>
      <name val="Calibri Light"/>
      <family val="2"/>
      <scheme val="major"/>
    </font>
    <font>
      <b/>
      <sz val="20"/>
      <color theme="1" tint="0.249977111117893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sz val="10"/>
      <name val="Arial"/>
      <family val="2"/>
    </font>
    <font>
      <b/>
      <sz val="20"/>
      <color rgb="FFE84424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8"/>
      <color theme="0" tint="-4.9989318521683403E-2"/>
      <name val="Calibri Light"/>
      <family val="2"/>
      <scheme val="major"/>
    </font>
    <font>
      <b/>
      <sz val="16"/>
      <color rgb="FFE84424"/>
      <name val="Calibri Light"/>
      <family val="2"/>
      <scheme val="major"/>
    </font>
    <font>
      <b/>
      <sz val="18"/>
      <color theme="0"/>
      <name val="Calibri Light"/>
      <family val="2"/>
      <scheme val="major"/>
    </font>
    <font>
      <b/>
      <sz val="12"/>
      <color rgb="FFBC9D5C"/>
      <name val="Calibri Light"/>
      <family val="2"/>
      <scheme val="major"/>
    </font>
    <font>
      <b/>
      <sz val="12"/>
      <color rgb="FFC00000"/>
      <name val="Calibri Light"/>
      <family val="2"/>
      <scheme val="major"/>
    </font>
    <font>
      <b/>
      <sz val="12"/>
      <color theme="1" tint="0.499984740745262"/>
      <name val="Calibri Light"/>
      <family val="2"/>
      <scheme val="major"/>
    </font>
    <font>
      <sz val="12"/>
      <name val="Calibri Light"/>
      <family val="2"/>
      <scheme val="major"/>
    </font>
    <font>
      <sz val="12"/>
      <color theme="1"/>
      <name val="Calibri"/>
      <family val="2"/>
      <scheme val="minor"/>
    </font>
    <font>
      <b/>
      <sz val="11"/>
      <color rgb="FF5180B8"/>
      <name val="Calibri Light"/>
      <family val="2"/>
      <scheme val="major"/>
    </font>
    <font>
      <b/>
      <sz val="11"/>
      <color rgb="FFBC9D5C"/>
      <name val="Calibri Light"/>
      <family val="2"/>
      <scheme val="major"/>
    </font>
    <font>
      <b/>
      <sz val="11"/>
      <color rgb="FFC00000"/>
      <name val="Calibri Light"/>
      <family val="2"/>
      <scheme val="major"/>
    </font>
    <font>
      <b/>
      <sz val="11"/>
      <color theme="1" tint="0.499984740745262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2"/>
      <color rgb="FFFF0000"/>
      <name val="Calibri Light"/>
      <family val="2"/>
      <scheme val="maj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8"/>
      <color rgb="FFE84424"/>
      <name val="Calibri Light"/>
      <family val="2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84424"/>
        <bgColor indexed="64"/>
      </patternFill>
    </fill>
    <fill>
      <patternFill patternType="solid">
        <fgColor rgb="FFBC9D5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5180B8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ck">
        <color theme="0" tint="-0.14993743705557422"/>
      </left>
      <right/>
      <top style="medium">
        <color theme="0" tint="-0.14996795556505021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/>
      <diagonal/>
    </border>
    <border>
      <left style="medium">
        <color theme="0" tint="-0.14993743705557422"/>
      </left>
      <right/>
      <top style="thick">
        <color theme="0" tint="-0.14990691854609822"/>
      </top>
      <bottom/>
      <diagonal/>
    </border>
    <border>
      <left/>
      <right/>
      <top style="thick">
        <color theme="0" tint="-0.14990691854609822"/>
      </top>
      <bottom/>
      <diagonal/>
    </border>
    <border>
      <left/>
      <right style="medium">
        <color theme="0" tint="-0.14996795556505021"/>
      </right>
      <top style="thick">
        <color theme="0" tint="-0.14990691854609822"/>
      </top>
      <bottom/>
      <diagonal/>
    </border>
    <border>
      <left/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thick">
        <color theme="0" tint="-0.14993743705557422"/>
      </left>
      <right/>
      <top/>
      <bottom/>
      <diagonal/>
    </border>
    <border>
      <left style="medium">
        <color theme="0" tint="-0.14993743705557422"/>
      </left>
      <right style="medium">
        <color theme="0" tint="-0.14993743705557422"/>
      </right>
      <top/>
      <bottom/>
      <diagonal/>
    </border>
    <border>
      <left style="medium">
        <color theme="0" tint="-0.14993743705557422"/>
      </left>
      <right/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/>
      <right style="medium">
        <color theme="0" tint="-0.1498764000366222"/>
      </right>
      <top style="thick">
        <color theme="0" tint="-0.1498764000366222"/>
      </top>
      <bottom style="medium">
        <color theme="0" tint="-0.1498764000366222"/>
      </bottom>
      <diagonal/>
    </border>
    <border>
      <left style="medium">
        <color theme="0" tint="-0.1498764000366222"/>
      </left>
      <right style="medium">
        <color theme="0" tint="-0.1498764000366222"/>
      </right>
      <top style="thick">
        <color theme="0" tint="-0.1498764000366222"/>
      </top>
      <bottom style="medium">
        <color theme="0" tint="-0.1498764000366222"/>
      </bottom>
      <diagonal/>
    </border>
    <border>
      <left/>
      <right style="medium">
        <color theme="0" tint="-0.1498764000366222"/>
      </right>
      <top style="medium">
        <color theme="0" tint="-0.1498764000366222"/>
      </top>
      <bottom style="medium">
        <color theme="0" tint="-0.1498764000366222"/>
      </bottom>
      <diagonal/>
    </border>
    <border>
      <left style="medium">
        <color theme="0" tint="-0.1498764000366222"/>
      </left>
      <right style="medium">
        <color theme="0" tint="-0.1498764000366222"/>
      </right>
      <top style="medium">
        <color theme="0" tint="-0.1498764000366222"/>
      </top>
      <bottom style="medium">
        <color theme="0" tint="-0.1498764000366222"/>
      </bottom>
      <diagonal/>
    </border>
    <border>
      <left style="medium">
        <color theme="0" tint="-0.14993743705557422"/>
      </left>
      <right/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14996795556505021"/>
      </left>
      <right style="medium">
        <color theme="0" tint="-0.14993743705557422"/>
      </right>
      <top/>
      <bottom/>
      <diagonal/>
    </border>
    <border>
      <left style="medium">
        <color theme="0" tint="-0.1498764000366222"/>
      </left>
      <right style="medium">
        <color theme="0" tint="-0.1498764000366222"/>
      </right>
      <top style="medium">
        <color theme="0" tint="-0.1498764000366222"/>
      </top>
      <bottom/>
      <diagonal/>
    </border>
    <border>
      <left style="thick">
        <color theme="0" tint="-0.14990691854609822"/>
      </left>
      <right style="medium">
        <color theme="0" tint="-0.1498764000366222"/>
      </right>
      <top style="medium">
        <color theme="0" tint="-0.1498764000366222"/>
      </top>
      <bottom/>
      <diagonal/>
    </border>
    <border>
      <left style="thick">
        <color theme="0" tint="-0.14993743705557422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thick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 style="medium">
        <color theme="0" tint="-0.14993743705557422"/>
      </right>
      <top/>
      <bottom/>
      <diagonal/>
    </border>
    <border>
      <left style="thin">
        <color theme="0" tint="-0.1498764000366222"/>
      </left>
      <right style="thin">
        <color theme="0" tint="-0.1498764000366222"/>
      </right>
      <top/>
      <bottom/>
      <diagonal/>
    </border>
    <border>
      <left style="thick">
        <color theme="0" tint="-0.14993743705557422"/>
      </left>
      <right style="thin">
        <color theme="0" tint="-0.14996795556505021"/>
      </right>
      <top style="thick">
        <color theme="0" tint="-0.14990691854609822"/>
      </top>
      <bottom style="thin">
        <color theme="0" tint="-0.14996795556505021"/>
      </bottom>
      <diagonal/>
    </border>
    <border>
      <left/>
      <right style="thin">
        <color theme="0" tint="-0.1498764000366222"/>
      </right>
      <top/>
      <bottom/>
      <diagonal/>
    </border>
    <border>
      <left style="medium">
        <color theme="0" tint="-0.1498764000366222"/>
      </left>
      <right/>
      <top style="medium">
        <color theme="0" tint="-0.1498764000366222"/>
      </top>
      <bottom style="medium">
        <color theme="0" tint="-0.1498764000366222"/>
      </bottom>
      <diagonal/>
    </border>
    <border>
      <left style="medium">
        <color theme="0" tint="-0.1498764000366222"/>
      </left>
      <right/>
      <top style="thick">
        <color theme="0" tint="-0.1498764000366222"/>
      </top>
      <bottom style="medium">
        <color theme="0" tint="-0.1498764000366222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 applyAlignment="1" applyProtection="1">
      <alignment horizontal="center"/>
      <protection hidden="1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horizontal="center"/>
      <protection hidden="1"/>
    </xf>
    <xf numFmtId="0" fontId="10" fillId="3" borderId="8" xfId="0" applyFont="1" applyFill="1" applyBorder="1" applyAlignment="1">
      <alignment vertical="center" textRotation="90"/>
    </xf>
    <xf numFmtId="0" fontId="11" fillId="4" borderId="9" xfId="0" applyFont="1" applyFill="1" applyBorder="1" applyAlignment="1" applyProtection="1">
      <alignment vertical="center" textRotation="90"/>
      <protection hidden="1"/>
    </xf>
    <xf numFmtId="0" fontId="12" fillId="9" borderId="19" xfId="0" applyFont="1" applyFill="1" applyBorder="1" applyAlignment="1">
      <alignment horizontal="center" vertical="center"/>
    </xf>
    <xf numFmtId="0" fontId="12" fillId="9" borderId="7" xfId="0" applyFont="1" applyFill="1" applyBorder="1" applyAlignment="1">
      <alignment horizontal="center" vertical="center"/>
    </xf>
    <xf numFmtId="0" fontId="12" fillId="9" borderId="20" xfId="0" applyFont="1" applyFill="1" applyBorder="1" applyAlignment="1">
      <alignment horizontal="center" vertical="center"/>
    </xf>
    <xf numFmtId="0" fontId="13" fillId="5" borderId="21" xfId="0" applyFont="1" applyFill="1" applyBorder="1" applyAlignment="1" applyProtection="1">
      <alignment vertical="center" textRotation="90" wrapText="1"/>
      <protection hidden="1"/>
    </xf>
    <xf numFmtId="0" fontId="14" fillId="6" borderId="21" xfId="0" applyFont="1" applyFill="1" applyBorder="1" applyAlignment="1" applyProtection="1">
      <alignment vertical="center" textRotation="90" wrapText="1"/>
      <protection hidden="1"/>
    </xf>
    <xf numFmtId="0" fontId="15" fillId="7" borderId="21" xfId="0" applyFont="1" applyFill="1" applyBorder="1" applyAlignment="1" applyProtection="1">
      <alignment vertical="center" textRotation="90" wrapText="1"/>
      <protection hidden="1"/>
    </xf>
    <xf numFmtId="15" fontId="16" fillId="0" borderId="22" xfId="0" applyNumberFormat="1" applyFont="1" applyBorder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horizontal="center" vertical="center"/>
      <protection hidden="1"/>
    </xf>
    <xf numFmtId="15" fontId="16" fillId="0" borderId="23" xfId="0" applyNumberFormat="1" applyFont="1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9" fillId="0" borderId="24" xfId="0" quotePrefix="1" applyFont="1" applyBorder="1" applyAlignment="1">
      <alignment horizontal="center" vertical="center"/>
    </xf>
    <xf numFmtId="0" fontId="18" fillId="0" borderId="25" xfId="0" applyFont="1" applyBorder="1" applyAlignment="1" applyProtection="1">
      <alignment horizontal="center" vertical="center"/>
      <protection hidden="1"/>
    </xf>
    <xf numFmtId="0" fontId="0" fillId="0" borderId="25" xfId="0" applyBorder="1" applyAlignment="1">
      <alignment horizontal="center" vertical="center"/>
    </xf>
    <xf numFmtId="0" fontId="19" fillId="0" borderId="25" xfId="0" applyFont="1" applyBorder="1" applyAlignment="1" applyProtection="1">
      <alignment horizontal="center" vertical="center"/>
      <protection hidden="1"/>
    </xf>
    <xf numFmtId="0" fontId="20" fillId="0" borderId="25" xfId="0" applyFont="1" applyBorder="1" applyAlignment="1" applyProtection="1">
      <alignment horizontal="center" vertical="center"/>
      <protection hidden="1"/>
    </xf>
    <xf numFmtId="0" fontId="21" fillId="0" borderId="25" xfId="0" applyFont="1" applyBorder="1" applyAlignment="1" applyProtection="1">
      <alignment horizontal="center" vertical="center"/>
      <protection hidden="1"/>
    </xf>
    <xf numFmtId="0" fontId="22" fillId="0" borderId="25" xfId="0" applyFont="1" applyBorder="1" applyAlignment="1" applyProtection="1">
      <alignment horizontal="center" vertical="center"/>
      <protection hidden="1"/>
    </xf>
    <xf numFmtId="0" fontId="0" fillId="3" borderId="25" xfId="0" applyFill="1" applyBorder="1" applyAlignment="1" applyProtection="1">
      <alignment horizontal="center" vertical="center"/>
      <protection hidden="1"/>
    </xf>
    <xf numFmtId="0" fontId="0" fillId="0" borderId="25" xfId="0" applyBorder="1" applyAlignment="1">
      <alignment horizontal="center"/>
    </xf>
    <xf numFmtId="0" fontId="0" fillId="0" borderId="0" xfId="0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9" fillId="10" borderId="26" xfId="0" quotePrefix="1" applyFont="1" applyFill="1" applyBorder="1" applyAlignment="1">
      <alignment horizontal="center" vertical="center"/>
    </xf>
    <xf numFmtId="0" fontId="18" fillId="10" borderId="27" xfId="0" applyFont="1" applyFill="1" applyBorder="1" applyAlignment="1" applyProtection="1">
      <alignment horizontal="center" vertical="center"/>
      <protection hidden="1"/>
    </xf>
    <xf numFmtId="0" fontId="22" fillId="10" borderId="27" xfId="0" applyFont="1" applyFill="1" applyBorder="1" applyAlignment="1">
      <alignment horizontal="center" vertical="center"/>
    </xf>
    <xf numFmtId="0" fontId="23" fillId="10" borderId="27" xfId="0" applyFont="1" applyFill="1" applyBorder="1" applyAlignment="1">
      <alignment horizontal="center" vertical="center"/>
    </xf>
    <xf numFmtId="0" fontId="24" fillId="10" borderId="27" xfId="0" applyFont="1" applyFill="1" applyBorder="1" applyAlignment="1">
      <alignment horizontal="center" vertical="center"/>
    </xf>
    <xf numFmtId="0" fontId="24" fillId="10" borderId="28" xfId="0" applyFont="1" applyFill="1" applyBorder="1" applyAlignment="1">
      <alignment horizontal="center" vertical="center"/>
    </xf>
    <xf numFmtId="0" fontId="19" fillId="10" borderId="29" xfId="0" applyFont="1" applyFill="1" applyBorder="1" applyAlignment="1" applyProtection="1">
      <alignment horizontal="center" vertical="center"/>
      <protection hidden="1"/>
    </xf>
    <xf numFmtId="0" fontId="22" fillId="10" borderId="30" xfId="0" applyFont="1" applyFill="1" applyBorder="1" applyAlignment="1" applyProtection="1">
      <alignment horizontal="center" vertical="center"/>
      <protection hidden="1"/>
    </xf>
    <xf numFmtId="0" fontId="22" fillId="10" borderId="25" xfId="0" applyFont="1" applyFill="1" applyBorder="1" applyAlignment="1" applyProtection="1">
      <alignment horizontal="center" vertical="center"/>
      <protection hidden="1"/>
    </xf>
    <xf numFmtId="0" fontId="0" fillId="0" borderId="25" xfId="0" applyBorder="1"/>
    <xf numFmtId="0" fontId="0" fillId="10" borderId="27" xfId="0" applyFill="1" applyBorder="1" applyAlignment="1">
      <alignment horizontal="center" vertical="center"/>
    </xf>
    <xf numFmtId="0" fontId="1" fillId="10" borderId="27" xfId="0" applyFont="1" applyFill="1" applyBorder="1" applyAlignment="1">
      <alignment horizontal="center" vertical="center"/>
    </xf>
    <xf numFmtId="0" fontId="0" fillId="10" borderId="28" xfId="0" applyFill="1" applyBorder="1" applyAlignment="1">
      <alignment horizontal="center" vertical="center"/>
    </xf>
    <xf numFmtId="0" fontId="9" fillId="10" borderId="24" xfId="0" quotePrefix="1" applyFont="1" applyFill="1" applyBorder="1" applyAlignment="1">
      <alignment horizontal="center" vertical="center"/>
    </xf>
    <xf numFmtId="0" fontId="18" fillId="10" borderId="25" xfId="0" applyFont="1" applyFill="1" applyBorder="1" applyAlignment="1" applyProtection="1">
      <alignment horizontal="center" vertical="center"/>
      <protection hidden="1"/>
    </xf>
    <xf numFmtId="0" fontId="22" fillId="10" borderId="25" xfId="0" applyFont="1" applyFill="1" applyBorder="1" applyAlignment="1">
      <alignment horizontal="center" vertical="center"/>
    </xf>
    <xf numFmtId="0" fontId="23" fillId="10" borderId="25" xfId="0" applyFont="1" applyFill="1" applyBorder="1" applyAlignment="1">
      <alignment horizontal="center" vertical="center"/>
    </xf>
    <xf numFmtId="0" fontId="24" fillId="10" borderId="25" xfId="0" applyFont="1" applyFill="1" applyBorder="1" applyAlignment="1">
      <alignment horizontal="center" vertical="center"/>
    </xf>
    <xf numFmtId="0" fontId="19" fillId="10" borderId="25" xfId="0" applyFont="1" applyFill="1" applyBorder="1" applyAlignment="1" applyProtection="1">
      <alignment horizontal="center" vertical="center"/>
      <protection hidden="1"/>
    </xf>
    <xf numFmtId="0" fontId="9" fillId="0" borderId="31" xfId="0" quotePrefix="1" applyFont="1" applyBorder="1" applyAlignment="1">
      <alignment horizontal="center" vertical="center"/>
    </xf>
    <xf numFmtId="0" fontId="22" fillId="0" borderId="32" xfId="0" applyFont="1" applyBorder="1" applyAlignment="1" applyProtection="1">
      <alignment horizontal="center" vertical="center"/>
      <protection hidden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/>
    </xf>
    <xf numFmtId="0" fontId="8" fillId="2" borderId="6" xfId="0" applyFont="1" applyFill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6" fillId="0" borderId="0" xfId="0" applyFont="1"/>
    <xf numFmtId="0" fontId="28" fillId="0" borderId="25" xfId="0" applyFont="1" applyBorder="1" applyAlignment="1">
      <alignment horizontal="center" vertical="center"/>
    </xf>
    <xf numFmtId="0" fontId="9" fillId="8" borderId="13" xfId="0" applyFont="1" applyFill="1" applyBorder="1" applyAlignment="1" applyProtection="1">
      <alignment horizontal="center" vertical="center" wrapText="1" shrinkToFit="1"/>
      <protection hidden="1"/>
    </xf>
    <xf numFmtId="0" fontId="9" fillId="8" borderId="34" xfId="0" applyFont="1" applyFill="1" applyBorder="1" applyAlignment="1" applyProtection="1">
      <alignment horizontal="center" vertical="center" wrapText="1" shrinkToFit="1"/>
      <protection hidden="1"/>
    </xf>
    <xf numFmtId="0" fontId="9" fillId="8" borderId="12" xfId="0" applyFont="1" applyFill="1" applyBorder="1" applyAlignment="1" applyProtection="1">
      <alignment horizontal="center" vertical="center" wrapText="1" shrinkToFit="1"/>
      <protection hidden="1"/>
    </xf>
    <xf numFmtId="14" fontId="9" fillId="8" borderId="15" xfId="0" applyNumberFormat="1" applyFont="1" applyFill="1" applyBorder="1" applyAlignment="1" applyProtection="1">
      <alignment horizontal="center" vertical="center"/>
      <protection hidden="1"/>
    </xf>
    <xf numFmtId="0" fontId="25" fillId="8" borderId="13" xfId="0" applyFont="1" applyFill="1" applyBorder="1" applyAlignment="1" applyProtection="1">
      <alignment horizontal="center" vertical="center" wrapText="1" shrinkToFit="1"/>
      <protection hidden="1"/>
    </xf>
    <xf numFmtId="14" fontId="25" fillId="8" borderId="15" xfId="0" applyNumberFormat="1" applyFont="1" applyFill="1" applyBorder="1" applyAlignment="1" applyProtection="1">
      <alignment horizontal="center" vertical="center"/>
      <protection hidden="1"/>
    </xf>
    <xf numFmtId="14" fontId="9" fillId="8" borderId="33" xfId="0" applyNumberFormat="1" applyFont="1" applyFill="1" applyBorder="1" applyAlignment="1" applyProtection="1">
      <alignment horizontal="center" vertical="center"/>
      <protection hidden="1"/>
    </xf>
    <xf numFmtId="14" fontId="9" fillId="8" borderId="14" xfId="0" applyNumberFormat="1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>
      <alignment horizontal="center" vertical="center" textRotation="90"/>
    </xf>
    <xf numFmtId="0" fontId="2" fillId="3" borderId="8" xfId="0" applyFont="1" applyFill="1" applyBorder="1" applyAlignment="1">
      <alignment horizontal="center" vertical="center" textRotation="90"/>
    </xf>
    <xf numFmtId="0" fontId="3" fillId="4" borderId="2" xfId="0" applyFont="1" applyFill="1" applyBorder="1" applyAlignment="1" applyProtection="1">
      <alignment horizontal="center" vertical="center" textRotation="90"/>
      <protection hidden="1"/>
    </xf>
    <xf numFmtId="0" fontId="3" fillId="4" borderId="9" xfId="0" applyFont="1" applyFill="1" applyBorder="1" applyAlignment="1" applyProtection="1">
      <alignment horizontal="center" vertical="center" textRotation="90"/>
      <protection hidden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5" borderId="7" xfId="0" applyFont="1" applyFill="1" applyBorder="1" applyAlignment="1" applyProtection="1">
      <alignment horizontal="center" vertical="center" textRotation="90" wrapText="1"/>
      <protection hidden="1"/>
    </xf>
    <xf numFmtId="0" fontId="5" fillId="5" borderId="11" xfId="0" applyFont="1" applyFill="1" applyBorder="1" applyAlignment="1" applyProtection="1">
      <alignment horizontal="center" vertical="center" textRotation="90" wrapText="1"/>
      <protection hidden="1"/>
    </xf>
    <xf numFmtId="0" fontId="5" fillId="6" borderId="7" xfId="0" applyFont="1" applyFill="1" applyBorder="1" applyAlignment="1" applyProtection="1">
      <alignment horizontal="center" vertical="center" textRotation="90" wrapText="1"/>
      <protection hidden="1"/>
    </xf>
    <xf numFmtId="0" fontId="5" fillId="6" borderId="11" xfId="0" applyFont="1" applyFill="1" applyBorder="1" applyAlignment="1" applyProtection="1">
      <alignment horizontal="center" vertical="center" textRotation="90" wrapText="1"/>
      <protection hidden="1"/>
    </xf>
    <xf numFmtId="0" fontId="6" fillId="7" borderId="7" xfId="0" applyFont="1" applyFill="1" applyBorder="1" applyAlignment="1" applyProtection="1">
      <alignment horizontal="center" vertical="center" textRotation="90" wrapText="1"/>
      <protection hidden="1"/>
    </xf>
    <xf numFmtId="0" fontId="6" fillId="7" borderId="11" xfId="0" applyFont="1" applyFill="1" applyBorder="1" applyAlignment="1" applyProtection="1">
      <alignment horizontal="center" vertical="center" textRotation="90" wrapText="1"/>
      <protection hidden="1"/>
    </xf>
    <xf numFmtId="0" fontId="29" fillId="2" borderId="10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center"/>
    </xf>
    <xf numFmtId="0" fontId="29" fillId="2" borderId="6" xfId="0" applyFont="1" applyFill="1" applyBorder="1" applyAlignment="1">
      <alignment horizontal="center" vertical="center"/>
    </xf>
    <xf numFmtId="0" fontId="29" fillId="2" borderId="10" xfId="0" applyFont="1" applyFill="1" applyBorder="1" applyAlignment="1">
      <alignment horizontal="center" vertical="center"/>
    </xf>
    <xf numFmtId="0" fontId="29" fillId="2" borderId="16" xfId="0" applyFont="1" applyFill="1" applyBorder="1" applyAlignment="1">
      <alignment horizontal="center" vertical="center"/>
    </xf>
    <xf numFmtId="0" fontId="29" fillId="2" borderId="17" xfId="0" applyFont="1" applyFill="1" applyBorder="1" applyAlignment="1">
      <alignment horizontal="center" vertical="center"/>
    </xf>
    <xf numFmtId="0" fontId="29" fillId="2" borderId="18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</cellXfs>
  <cellStyles count="1">
    <cellStyle name="Normal" xfId="0" builtinId="0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-0.24994659260841701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-0.24994659260841701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-0.24994659260841701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-0.24994659260841701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99"/>
      <color rgb="FFEA32EE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F3E50-76B5-4BBA-875E-5016B02E29C1}">
  <sheetPr codeName="Feuil1">
    <tabColor theme="4" tint="-0.249977111117893"/>
  </sheetPr>
  <dimension ref="A1:AG311"/>
  <sheetViews>
    <sheetView tabSelected="1" zoomScale="72" zoomScaleNormal="60" workbookViewId="0">
      <pane xSplit="4" ySplit="6" topLeftCell="E163" activePane="bottomRight" state="frozen"/>
      <selection pane="topRight" activeCell="C31" sqref="C31"/>
      <selection pane="bottomLeft" activeCell="C31" sqref="C31"/>
      <selection pane="bottomRight" activeCell="A238" sqref="A238:XFD238"/>
    </sheetView>
  </sheetViews>
  <sheetFormatPr baseColWidth="10" defaultColWidth="11.5546875" defaultRowHeight="14.4" x14ac:dyDescent="0.3"/>
  <cols>
    <col min="1" max="1" width="9.33203125" style="55" customWidth="1"/>
    <col min="2" max="2" width="6.44140625" style="5" customWidth="1"/>
    <col min="3" max="3" width="22.33203125" style="30" bestFit="1" customWidth="1"/>
    <col min="4" max="4" width="32.33203125" style="56" bestFit="1" customWidth="1"/>
    <col min="5" max="5" width="42" style="56" bestFit="1" customWidth="1"/>
    <col min="6" max="6" width="26" style="56" customWidth="1"/>
    <col min="7" max="9" width="7.109375" style="5" hidden="1" customWidth="1"/>
    <col min="10" max="11" width="8.6640625" style="5" hidden="1" customWidth="1"/>
    <col min="12" max="17" width="9.5546875" style="5" hidden="1" customWidth="1"/>
    <col min="18" max="18" width="8.6640625" style="5" hidden="1" customWidth="1"/>
    <col min="19" max="33" width="9.5546875" style="5" hidden="1" customWidth="1"/>
    <col min="34" max="34" width="9.5546875" style="6" customWidth="1"/>
    <col min="35" max="35" width="11.5546875" style="6" customWidth="1"/>
    <col min="36" max="16384" width="11.5546875" style="6"/>
  </cols>
  <sheetData>
    <row r="1" spans="1:33" ht="15" thickBot="1" x14ac:dyDescent="0.35">
      <c r="A1" s="1"/>
      <c r="B1" s="2"/>
      <c r="C1" s="3"/>
      <c r="D1" s="4"/>
      <c r="E1" s="4"/>
      <c r="F1" s="4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33" ht="22.5" customHeight="1" thickTop="1" thickBot="1" x14ac:dyDescent="0.35">
      <c r="A2" s="71" t="s">
        <v>0</v>
      </c>
      <c r="B2" s="73" t="s">
        <v>1</v>
      </c>
      <c r="C2" s="75" t="s">
        <v>2</v>
      </c>
      <c r="D2" s="76"/>
      <c r="E2" s="77"/>
      <c r="F2" s="7"/>
      <c r="G2" s="78" t="s">
        <v>3</v>
      </c>
      <c r="H2" s="80" t="s">
        <v>4</v>
      </c>
      <c r="I2" s="82" t="s">
        <v>5</v>
      </c>
      <c r="J2" s="2"/>
      <c r="K2" s="2"/>
      <c r="L2" s="2"/>
      <c r="M2" s="2"/>
      <c r="N2" s="2"/>
      <c r="O2" s="2"/>
      <c r="P2" s="2"/>
      <c r="Q2" s="2"/>
      <c r="R2" s="8"/>
      <c r="S2" s="2"/>
      <c r="T2" s="2"/>
      <c r="U2" s="2"/>
      <c r="V2" s="2"/>
      <c r="W2" s="2"/>
      <c r="X2" s="2"/>
      <c r="Y2" s="2"/>
    </row>
    <row r="3" spans="1:33" ht="30" customHeight="1" thickTop="1" thickBot="1" x14ac:dyDescent="0.35">
      <c r="A3" s="72"/>
      <c r="B3" s="74"/>
      <c r="C3" s="84" t="s">
        <v>478</v>
      </c>
      <c r="D3" s="85"/>
      <c r="E3" s="86"/>
      <c r="F3" s="59"/>
      <c r="G3" s="79"/>
      <c r="H3" s="81"/>
      <c r="I3" s="83"/>
      <c r="J3" s="63" t="s">
        <v>56</v>
      </c>
      <c r="K3" s="63"/>
      <c r="L3" s="64" t="s">
        <v>53</v>
      </c>
      <c r="M3" s="65"/>
      <c r="N3" s="63" t="s">
        <v>55</v>
      </c>
      <c r="O3" s="63"/>
      <c r="P3" s="67" t="s">
        <v>6</v>
      </c>
      <c r="Q3" s="67"/>
      <c r="R3" s="63" t="s">
        <v>53</v>
      </c>
      <c r="S3" s="63"/>
      <c r="T3" s="63" t="s">
        <v>54</v>
      </c>
      <c r="U3" s="63"/>
      <c r="V3" s="63" t="s">
        <v>7</v>
      </c>
      <c r="W3" s="63"/>
      <c r="X3" s="63"/>
      <c r="Y3" s="63"/>
    </row>
    <row r="4" spans="1:33" ht="30" customHeight="1" thickBot="1" x14ac:dyDescent="0.35">
      <c r="A4" s="72"/>
      <c r="B4" s="74"/>
      <c r="C4" s="87"/>
      <c r="D4" s="85"/>
      <c r="E4" s="86"/>
      <c r="F4" s="59"/>
      <c r="G4" s="79"/>
      <c r="H4" s="81"/>
      <c r="I4" s="83"/>
      <c r="J4" s="70">
        <v>45585</v>
      </c>
      <c r="K4" s="66"/>
      <c r="L4" s="69">
        <v>45620</v>
      </c>
      <c r="M4" s="70"/>
      <c r="N4" s="66">
        <v>45242</v>
      </c>
      <c r="O4" s="66"/>
      <c r="P4" s="68">
        <v>44976</v>
      </c>
      <c r="Q4" s="68"/>
      <c r="R4" s="66">
        <v>45264</v>
      </c>
      <c r="S4" s="66"/>
      <c r="T4" s="66">
        <v>45647</v>
      </c>
      <c r="U4" s="66"/>
      <c r="V4" s="66">
        <v>45668</v>
      </c>
      <c r="W4" s="66"/>
      <c r="X4" s="66"/>
      <c r="Y4" s="66"/>
    </row>
    <row r="5" spans="1:33" ht="30" customHeight="1" thickBot="1" x14ac:dyDescent="0.35">
      <c r="A5" s="72"/>
      <c r="B5" s="74"/>
      <c r="C5" s="88"/>
      <c r="D5" s="89"/>
      <c r="E5" s="90"/>
      <c r="F5" s="59"/>
      <c r="G5" s="79"/>
      <c r="H5" s="81"/>
      <c r="I5" s="83"/>
      <c r="J5" s="66" t="s">
        <v>57</v>
      </c>
      <c r="K5" s="66"/>
      <c r="L5" s="69" t="s">
        <v>9</v>
      </c>
      <c r="M5" s="70"/>
      <c r="N5" s="66" t="s">
        <v>8</v>
      </c>
      <c r="O5" s="66"/>
      <c r="P5" s="68" t="s">
        <v>11</v>
      </c>
      <c r="Q5" s="68"/>
      <c r="R5" s="66" t="s">
        <v>9</v>
      </c>
      <c r="S5" s="66"/>
      <c r="T5" s="69" t="s">
        <v>10</v>
      </c>
      <c r="U5" s="70"/>
      <c r="V5" s="66" t="s">
        <v>12</v>
      </c>
      <c r="W5" s="66"/>
      <c r="X5" s="66"/>
      <c r="Y5" s="66"/>
    </row>
    <row r="6" spans="1:33" ht="24" thickBot="1" x14ac:dyDescent="0.35">
      <c r="A6" s="9" t="s">
        <v>13</v>
      </c>
      <c r="B6" s="10" t="s">
        <v>14</v>
      </c>
      <c r="C6" s="11" t="s">
        <v>15</v>
      </c>
      <c r="D6" s="12" t="s">
        <v>16</v>
      </c>
      <c r="E6" s="12" t="s">
        <v>17</v>
      </c>
      <c r="F6" s="13" t="s">
        <v>18</v>
      </c>
      <c r="G6" s="14" t="s">
        <v>19</v>
      </c>
      <c r="H6" s="15" t="s">
        <v>20</v>
      </c>
      <c r="I6" s="16" t="s">
        <v>21</v>
      </c>
      <c r="J6" s="17" t="s">
        <v>22</v>
      </c>
      <c r="K6" s="18" t="s">
        <v>23</v>
      </c>
      <c r="L6" s="19" t="s">
        <v>22</v>
      </c>
      <c r="M6" s="18" t="s">
        <v>23</v>
      </c>
      <c r="N6" s="19" t="s">
        <v>22</v>
      </c>
      <c r="O6" s="18" t="s">
        <v>23</v>
      </c>
      <c r="P6" s="19" t="s">
        <v>22</v>
      </c>
      <c r="Q6" s="18" t="s">
        <v>23</v>
      </c>
      <c r="R6" s="17"/>
      <c r="S6" s="18" t="s">
        <v>23</v>
      </c>
      <c r="T6" s="17" t="s">
        <v>22</v>
      </c>
      <c r="U6" s="18" t="s">
        <v>23</v>
      </c>
      <c r="V6" s="17" t="s">
        <v>22</v>
      </c>
      <c r="W6" s="18" t="s">
        <v>23</v>
      </c>
      <c r="X6" s="19" t="s">
        <v>22</v>
      </c>
      <c r="Y6" s="18" t="s">
        <v>23</v>
      </c>
      <c r="Z6" s="20" t="s">
        <v>24</v>
      </c>
      <c r="AA6" s="20" t="s">
        <v>25</v>
      </c>
      <c r="AB6" s="20" t="s">
        <v>26</v>
      </c>
      <c r="AC6" s="20" t="s">
        <v>27</v>
      </c>
      <c r="AD6" s="20" t="s">
        <v>28</v>
      </c>
      <c r="AE6" s="20" t="s">
        <v>29</v>
      </c>
      <c r="AF6" s="20" t="s">
        <v>30</v>
      </c>
      <c r="AG6" s="20" t="s">
        <v>31</v>
      </c>
    </row>
    <row r="7" spans="1:33" s="29" customFormat="1" ht="16.2" thickBot="1" x14ac:dyDescent="0.35">
      <c r="A7" s="21" t="s">
        <v>32</v>
      </c>
      <c r="B7" s="22">
        <f t="shared" ref="B7:B24" si="0">RANK(G7,$G$7:$G$24,0)</f>
        <v>1</v>
      </c>
      <c r="C7" s="23" t="s">
        <v>120</v>
      </c>
      <c r="D7" s="23" t="s">
        <v>121</v>
      </c>
      <c r="E7" s="23" t="s">
        <v>74</v>
      </c>
      <c r="F7" s="6" t="s">
        <v>75</v>
      </c>
      <c r="G7" s="24">
        <f t="shared" ref="G7" si="1">SUMPRODUCT(LARGE(Z7:AG7,ROW($1:$4)))</f>
        <v>230</v>
      </c>
      <c r="H7" s="25">
        <f t="shared" ref="H7" si="2">SUM(M7,W7,K7,U7,S7,O7,Q7,Y7)</f>
        <v>230</v>
      </c>
      <c r="I7" s="26">
        <f t="shared" ref="I7" si="3">COUNTA(L7,V7,J7,T7,R7,N7,P7,X7)</f>
        <v>3</v>
      </c>
      <c r="J7" s="27" t="s">
        <v>95</v>
      </c>
      <c r="K7" s="27">
        <f t="shared" ref="K7" si="4">IF(J7="Or",90,IF(J7="Argent",50,IF(J7="Bronze",40,IF(J7="Cinq",15,IF(J7="Sept",5,0)))))</f>
        <v>50</v>
      </c>
      <c r="L7" s="27" t="s">
        <v>69</v>
      </c>
      <c r="M7" s="27">
        <f t="shared" ref="M7" si="5">IF(L7="Or",90,IF(L7="Argent",50,IF(L7="Bronze",40,IF(L7="Cinq",15,IF(L7="Sept",5,0)))))</f>
        <v>90</v>
      </c>
      <c r="N7" s="27"/>
      <c r="O7" s="27">
        <f t="shared" ref="O7" si="6">IF(N7="Or",90,IF(N7="Argent",50,IF(N7="Bronze",40,IF(N7="Cinq",15,IF(N7="Sept",5,0)))))</f>
        <v>0</v>
      </c>
      <c r="P7" s="27"/>
      <c r="Q7" s="27">
        <f t="shared" ref="Q7" si="7">IF(P7="Or",90,IF(P7="Argent",50,IF(P7="Bronze",40,IF(P7="Cinq",15,IF(P7="Sept",5,0)))))</f>
        <v>0</v>
      </c>
      <c r="R7" s="27"/>
      <c r="S7" s="27">
        <f t="shared" ref="S7" si="8">IF(R7="Or",90,IF(R7="Argent",50,IF(R7="Bronze",40,IF(R7="Cinq",15,IF(R7="Sept",5,0)))))</f>
        <v>0</v>
      </c>
      <c r="T7" s="27"/>
      <c r="U7" s="27">
        <f t="shared" ref="U7" si="9">IF(T7="Or",160,IF(T7="Argent",50,IF(T7="Bronze",40,IF(T7="Cinq",15,IF(T7="Sept",5,0)))))</f>
        <v>0</v>
      </c>
      <c r="V7" s="27" t="s">
        <v>69</v>
      </c>
      <c r="W7" s="27">
        <f t="shared" ref="W7" si="10">IF(V7="Or",90,IF(V7="Argent",50,IF(V7="Bronze",40,IF(V7="Cinq",15,IF(V7="Sept",5,0)))))</f>
        <v>90</v>
      </c>
      <c r="X7" s="27"/>
      <c r="Y7" s="27">
        <f t="shared" ref="Y7" si="11">IF(X7="Or",90,IF(X7="Argent",50,IF(X7="Bronze",40,IF(X7="Cinq",15,IF(X7="Sept",5,0)))))</f>
        <v>0</v>
      </c>
      <c r="Z7" s="28">
        <f t="shared" ref="Z7" si="12">K7</f>
        <v>50</v>
      </c>
      <c r="AA7" s="28">
        <f t="shared" ref="AA7" si="13">S7</f>
        <v>0</v>
      </c>
      <c r="AB7" s="28">
        <f t="shared" ref="AB7" si="14">U7</f>
        <v>0</v>
      </c>
      <c r="AC7" s="28">
        <f t="shared" ref="AC7" si="15">W7</f>
        <v>90</v>
      </c>
      <c r="AD7" s="28">
        <f t="shared" ref="AD7" si="16">M7</f>
        <v>90</v>
      </c>
      <c r="AE7" s="28">
        <f t="shared" ref="AE7" si="17">O7</f>
        <v>0</v>
      </c>
      <c r="AF7" s="28">
        <f t="shared" ref="AF7" si="18">Q7</f>
        <v>0</v>
      </c>
      <c r="AG7" s="28">
        <f t="shared" ref="AG7" si="19">Y7</f>
        <v>0</v>
      </c>
    </row>
    <row r="8" spans="1:33" s="29" customFormat="1" ht="16.2" thickBot="1" x14ac:dyDescent="0.35">
      <c r="A8" s="21" t="s">
        <v>32</v>
      </c>
      <c r="B8" s="22">
        <f t="shared" si="0"/>
        <v>2</v>
      </c>
      <c r="C8" s="23" t="s">
        <v>255</v>
      </c>
      <c r="D8" s="23" t="s">
        <v>256</v>
      </c>
      <c r="E8" s="23" t="s">
        <v>149</v>
      </c>
      <c r="F8" s="30" t="s">
        <v>90</v>
      </c>
      <c r="G8" s="24">
        <f t="shared" ref="G8:G17" si="20">SUMPRODUCT(LARGE(Z8:AG8,ROW($1:$4)))</f>
        <v>65</v>
      </c>
      <c r="H8" s="25">
        <f t="shared" ref="H8:H17" si="21">SUM(M8,W8,K8,U8,S8,O8,Q8,Y8)</f>
        <v>65</v>
      </c>
      <c r="I8" s="26">
        <f t="shared" ref="I8:I17" si="22">COUNTA(L8,V8,J8,T8,R8,N8,P8,X8)</f>
        <v>2</v>
      </c>
      <c r="J8" s="27"/>
      <c r="K8" s="27">
        <f t="shared" ref="K8:K17" si="23">IF(J8="Or",90,IF(J8="Argent",50,IF(J8="Bronze",40,IF(J8="Cinq",15,IF(J8="Sept",5,0)))))</f>
        <v>0</v>
      </c>
      <c r="L8" s="27" t="s">
        <v>86</v>
      </c>
      <c r="M8" s="27">
        <f t="shared" ref="M8:M17" si="24">IF(L8="Or",90,IF(L8="Argent",50,IF(L8="Bronze",40,IF(L8="Cinq",15,IF(L8="Sept",5,0)))))</f>
        <v>15</v>
      </c>
      <c r="N8" s="27"/>
      <c r="O8" s="27">
        <f t="shared" ref="O8:O17" si="25">IF(N8="Or",90,IF(N8="Argent",50,IF(N8="Bronze",40,IF(N8="Cinq",15,IF(N8="Sept",5,0)))))</f>
        <v>0</v>
      </c>
      <c r="P8" s="27"/>
      <c r="Q8" s="27">
        <f t="shared" ref="Q8:Q17" si="26">IF(P8="Or",90,IF(P8="Argent",50,IF(P8="Bronze",40,IF(P8="Cinq",15,IF(P8="Sept",5,0)))))</f>
        <v>0</v>
      </c>
      <c r="R8" s="27"/>
      <c r="S8" s="27">
        <f t="shared" ref="S8:S17" si="27">IF(R8="Or",90,IF(R8="Argent",50,IF(R8="Bronze",40,IF(R8="Cinq",15,IF(R8="Sept",5,0)))))</f>
        <v>0</v>
      </c>
      <c r="T8" s="27"/>
      <c r="U8" s="27">
        <f t="shared" ref="U8:U17" si="28">IF(T8="Or",160,IF(T8="Argent",50,IF(T8="Bronze",40,IF(T8="Cinq",15,IF(T8="Sept",5,0)))))</f>
        <v>0</v>
      </c>
      <c r="V8" s="27" t="s">
        <v>95</v>
      </c>
      <c r="W8" s="27">
        <f t="shared" ref="W8:W17" si="29">IF(V8="Or",90,IF(V8="Argent",50,IF(V8="Bronze",40,IF(V8="Cinq",15,IF(V8="Sept",5,0)))))</f>
        <v>50</v>
      </c>
      <c r="X8" s="27"/>
      <c r="Y8" s="27">
        <f t="shared" ref="Y8:Y17" si="30">IF(X8="Or",90,IF(X8="Argent",50,IF(X8="Bronze",40,IF(X8="Cinq",15,IF(X8="Sept",5,0)))))</f>
        <v>0</v>
      </c>
      <c r="Z8" s="28">
        <f t="shared" ref="Z8:Z17" si="31">K8</f>
        <v>0</v>
      </c>
      <c r="AA8" s="28">
        <f t="shared" ref="AA8:AA17" si="32">S8</f>
        <v>0</v>
      </c>
      <c r="AB8" s="28">
        <f t="shared" ref="AB8:AB17" si="33">U8</f>
        <v>0</v>
      </c>
      <c r="AC8" s="28">
        <f t="shared" ref="AC8:AC17" si="34">W8</f>
        <v>50</v>
      </c>
      <c r="AD8" s="28">
        <f t="shared" ref="AD8:AD17" si="35">M8</f>
        <v>15</v>
      </c>
      <c r="AE8" s="28">
        <f t="shared" ref="AE8:AE17" si="36">O8</f>
        <v>0</v>
      </c>
      <c r="AF8" s="28">
        <f t="shared" ref="AF8:AF17" si="37">Q8</f>
        <v>0</v>
      </c>
      <c r="AG8" s="28">
        <f t="shared" ref="AG8:AG17" si="38">Y8</f>
        <v>0</v>
      </c>
    </row>
    <row r="9" spans="1:33" s="29" customFormat="1" ht="16.2" thickBot="1" x14ac:dyDescent="0.35">
      <c r="A9" s="21" t="s">
        <v>32</v>
      </c>
      <c r="B9" s="22">
        <f t="shared" si="0"/>
        <v>3</v>
      </c>
      <c r="C9" s="23" t="s">
        <v>124</v>
      </c>
      <c r="D9" s="23" t="s">
        <v>125</v>
      </c>
      <c r="E9" s="23" t="s">
        <v>84</v>
      </c>
      <c r="F9" s="6" t="s">
        <v>85</v>
      </c>
      <c r="G9" s="24">
        <f t="shared" si="20"/>
        <v>55</v>
      </c>
      <c r="H9" s="25">
        <f t="shared" si="21"/>
        <v>55</v>
      </c>
      <c r="I9" s="26">
        <f t="shared" si="22"/>
        <v>2</v>
      </c>
      <c r="J9" s="27" t="s">
        <v>86</v>
      </c>
      <c r="K9" s="27">
        <f t="shared" si="23"/>
        <v>15</v>
      </c>
      <c r="L9" s="27" t="s">
        <v>81</v>
      </c>
      <c r="M9" s="27">
        <f t="shared" si="24"/>
        <v>40</v>
      </c>
      <c r="N9" s="27"/>
      <c r="O9" s="27">
        <f t="shared" si="25"/>
        <v>0</v>
      </c>
      <c r="P9" s="27"/>
      <c r="Q9" s="27">
        <f t="shared" si="26"/>
        <v>0</v>
      </c>
      <c r="R9" s="27"/>
      <c r="S9" s="27">
        <f t="shared" si="27"/>
        <v>0</v>
      </c>
      <c r="T9" s="27"/>
      <c r="U9" s="27">
        <f t="shared" si="28"/>
        <v>0</v>
      </c>
      <c r="V9" s="27"/>
      <c r="W9" s="27">
        <f t="shared" si="29"/>
        <v>0</v>
      </c>
      <c r="X9" s="27"/>
      <c r="Y9" s="27">
        <f t="shared" si="30"/>
        <v>0</v>
      </c>
      <c r="Z9" s="28">
        <f t="shared" si="31"/>
        <v>15</v>
      </c>
      <c r="AA9" s="28">
        <f t="shared" si="32"/>
        <v>0</v>
      </c>
      <c r="AB9" s="28">
        <f t="shared" si="33"/>
        <v>0</v>
      </c>
      <c r="AC9" s="28">
        <f t="shared" si="34"/>
        <v>0</v>
      </c>
      <c r="AD9" s="28">
        <f t="shared" si="35"/>
        <v>40</v>
      </c>
      <c r="AE9" s="28">
        <f t="shared" si="36"/>
        <v>0</v>
      </c>
      <c r="AF9" s="28">
        <f t="shared" si="37"/>
        <v>0</v>
      </c>
      <c r="AG9" s="28">
        <f t="shared" si="38"/>
        <v>0</v>
      </c>
    </row>
    <row r="10" spans="1:33" s="29" customFormat="1" ht="16.2" thickBot="1" x14ac:dyDescent="0.35">
      <c r="A10" s="21" t="s">
        <v>32</v>
      </c>
      <c r="B10" s="22">
        <f t="shared" si="0"/>
        <v>4</v>
      </c>
      <c r="C10" s="23" t="s">
        <v>249</v>
      </c>
      <c r="D10" s="23" t="s">
        <v>250</v>
      </c>
      <c r="E10" s="23" t="s">
        <v>251</v>
      </c>
      <c r="F10" s="23" t="s">
        <v>75</v>
      </c>
      <c r="G10" s="24">
        <f t="shared" si="20"/>
        <v>50</v>
      </c>
      <c r="H10" s="25">
        <f t="shared" si="21"/>
        <v>50</v>
      </c>
      <c r="I10" s="26">
        <f t="shared" si="22"/>
        <v>1</v>
      </c>
      <c r="J10" s="27"/>
      <c r="K10" s="27">
        <f t="shared" si="23"/>
        <v>0</v>
      </c>
      <c r="L10" s="27" t="s">
        <v>95</v>
      </c>
      <c r="M10" s="27">
        <f t="shared" si="24"/>
        <v>50</v>
      </c>
      <c r="N10" s="27"/>
      <c r="O10" s="27">
        <f t="shared" si="25"/>
        <v>0</v>
      </c>
      <c r="P10" s="27"/>
      <c r="Q10" s="27">
        <f t="shared" si="26"/>
        <v>0</v>
      </c>
      <c r="R10" s="27"/>
      <c r="S10" s="27">
        <f t="shared" si="27"/>
        <v>0</v>
      </c>
      <c r="T10" s="27"/>
      <c r="U10" s="27">
        <f t="shared" si="28"/>
        <v>0</v>
      </c>
      <c r="V10" s="27"/>
      <c r="W10" s="27">
        <f t="shared" si="29"/>
        <v>0</v>
      </c>
      <c r="X10" s="27"/>
      <c r="Y10" s="27">
        <f t="shared" si="30"/>
        <v>0</v>
      </c>
      <c r="Z10" s="28">
        <f t="shared" si="31"/>
        <v>0</v>
      </c>
      <c r="AA10" s="28">
        <f t="shared" si="32"/>
        <v>0</v>
      </c>
      <c r="AB10" s="28">
        <f t="shared" si="33"/>
        <v>0</v>
      </c>
      <c r="AC10" s="28">
        <f t="shared" si="34"/>
        <v>0</v>
      </c>
      <c r="AD10" s="28">
        <f t="shared" si="35"/>
        <v>50</v>
      </c>
      <c r="AE10" s="28">
        <f t="shared" si="36"/>
        <v>0</v>
      </c>
      <c r="AF10" s="28">
        <f t="shared" si="37"/>
        <v>0</v>
      </c>
      <c r="AG10" s="28">
        <f t="shared" si="38"/>
        <v>0</v>
      </c>
    </row>
    <row r="11" spans="1:33" s="29" customFormat="1" ht="16.2" thickBot="1" x14ac:dyDescent="0.35">
      <c r="A11" s="21" t="s">
        <v>32</v>
      </c>
      <c r="B11" s="22">
        <f t="shared" si="0"/>
        <v>5</v>
      </c>
      <c r="C11" s="43" t="s">
        <v>122</v>
      </c>
      <c r="D11" s="23" t="s">
        <v>123</v>
      </c>
      <c r="E11" s="23" t="s">
        <v>119</v>
      </c>
      <c r="F11" s="29" t="s">
        <v>63</v>
      </c>
      <c r="G11" s="24">
        <f t="shared" si="20"/>
        <v>40</v>
      </c>
      <c r="H11" s="25">
        <f t="shared" si="21"/>
        <v>40</v>
      </c>
      <c r="I11" s="26">
        <f t="shared" si="22"/>
        <v>1</v>
      </c>
      <c r="J11" s="27" t="s">
        <v>81</v>
      </c>
      <c r="K11" s="27">
        <f t="shared" si="23"/>
        <v>40</v>
      </c>
      <c r="L11" s="27"/>
      <c r="M11" s="27">
        <f t="shared" si="24"/>
        <v>0</v>
      </c>
      <c r="N11" s="27"/>
      <c r="O11" s="27">
        <f t="shared" si="25"/>
        <v>0</v>
      </c>
      <c r="P11" s="27"/>
      <c r="Q11" s="27">
        <f t="shared" si="26"/>
        <v>0</v>
      </c>
      <c r="R11" s="27"/>
      <c r="S11" s="27">
        <f t="shared" si="27"/>
        <v>0</v>
      </c>
      <c r="T11" s="27"/>
      <c r="U11" s="27">
        <f t="shared" si="28"/>
        <v>0</v>
      </c>
      <c r="V11" s="27"/>
      <c r="W11" s="27">
        <f t="shared" si="29"/>
        <v>0</v>
      </c>
      <c r="X11" s="27"/>
      <c r="Y11" s="27">
        <f t="shared" si="30"/>
        <v>0</v>
      </c>
      <c r="Z11" s="28">
        <f t="shared" si="31"/>
        <v>40</v>
      </c>
      <c r="AA11" s="28">
        <f t="shared" si="32"/>
        <v>0</v>
      </c>
      <c r="AB11" s="28">
        <f t="shared" si="33"/>
        <v>0</v>
      </c>
      <c r="AC11" s="28">
        <f t="shared" si="34"/>
        <v>0</v>
      </c>
      <c r="AD11" s="28">
        <f t="shared" si="35"/>
        <v>0</v>
      </c>
      <c r="AE11" s="28">
        <f t="shared" si="36"/>
        <v>0</v>
      </c>
      <c r="AF11" s="28">
        <f t="shared" si="37"/>
        <v>0</v>
      </c>
      <c r="AG11" s="28">
        <f t="shared" si="38"/>
        <v>0</v>
      </c>
    </row>
    <row r="12" spans="1:33" s="29" customFormat="1" ht="16.2" thickBot="1" x14ac:dyDescent="0.35">
      <c r="A12" s="21" t="s">
        <v>32</v>
      </c>
      <c r="B12" s="22">
        <f t="shared" si="0"/>
        <v>5</v>
      </c>
      <c r="C12" s="23" t="s">
        <v>428</v>
      </c>
      <c r="D12" s="23" t="s">
        <v>429</v>
      </c>
      <c r="E12" s="23" t="s">
        <v>59</v>
      </c>
      <c r="F12" s="23" t="s">
        <v>60</v>
      </c>
      <c r="G12" s="24">
        <f t="shared" si="20"/>
        <v>40</v>
      </c>
      <c r="H12" s="25">
        <f t="shared" si="21"/>
        <v>40</v>
      </c>
      <c r="I12" s="26">
        <f t="shared" si="22"/>
        <v>1</v>
      </c>
      <c r="J12" s="27"/>
      <c r="K12" s="27">
        <f t="shared" si="23"/>
        <v>0</v>
      </c>
      <c r="L12" s="27"/>
      <c r="M12" s="27">
        <f t="shared" si="24"/>
        <v>0</v>
      </c>
      <c r="N12" s="27"/>
      <c r="O12" s="27">
        <f t="shared" si="25"/>
        <v>0</v>
      </c>
      <c r="P12" s="27"/>
      <c r="Q12" s="27">
        <f t="shared" si="26"/>
        <v>0</v>
      </c>
      <c r="R12" s="27"/>
      <c r="S12" s="27">
        <f t="shared" si="27"/>
        <v>0</v>
      </c>
      <c r="T12" s="27"/>
      <c r="U12" s="27">
        <f t="shared" si="28"/>
        <v>0</v>
      </c>
      <c r="V12" s="27" t="s">
        <v>81</v>
      </c>
      <c r="W12" s="27">
        <f t="shared" si="29"/>
        <v>40</v>
      </c>
      <c r="X12" s="27"/>
      <c r="Y12" s="27">
        <f t="shared" si="30"/>
        <v>0</v>
      </c>
      <c r="Z12" s="28">
        <f t="shared" si="31"/>
        <v>0</v>
      </c>
      <c r="AA12" s="28">
        <f t="shared" si="32"/>
        <v>0</v>
      </c>
      <c r="AB12" s="28">
        <f t="shared" si="33"/>
        <v>0</v>
      </c>
      <c r="AC12" s="28">
        <f t="shared" si="34"/>
        <v>40</v>
      </c>
      <c r="AD12" s="28">
        <f t="shared" si="35"/>
        <v>0</v>
      </c>
      <c r="AE12" s="28">
        <f t="shared" si="36"/>
        <v>0</v>
      </c>
      <c r="AF12" s="28">
        <f t="shared" si="37"/>
        <v>0</v>
      </c>
      <c r="AG12" s="28">
        <f t="shared" si="38"/>
        <v>0</v>
      </c>
    </row>
    <row r="13" spans="1:33" s="29" customFormat="1" ht="16.2" thickBot="1" x14ac:dyDescent="0.35">
      <c r="A13" s="21" t="s">
        <v>32</v>
      </c>
      <c r="B13" s="22">
        <f t="shared" si="0"/>
        <v>7</v>
      </c>
      <c r="C13" s="23" t="s">
        <v>252</v>
      </c>
      <c r="D13" s="23" t="s">
        <v>253</v>
      </c>
      <c r="E13" s="23" t="s">
        <v>254</v>
      </c>
      <c r="F13" s="23" t="s">
        <v>178</v>
      </c>
      <c r="G13" s="24">
        <f t="shared" si="20"/>
        <v>30</v>
      </c>
      <c r="H13" s="25">
        <f t="shared" si="21"/>
        <v>30</v>
      </c>
      <c r="I13" s="26">
        <f t="shared" si="22"/>
        <v>2</v>
      </c>
      <c r="J13" s="27"/>
      <c r="K13" s="27">
        <f t="shared" si="23"/>
        <v>0</v>
      </c>
      <c r="L13" s="27" t="s">
        <v>86</v>
      </c>
      <c r="M13" s="27">
        <f t="shared" si="24"/>
        <v>15</v>
      </c>
      <c r="N13" s="27"/>
      <c r="O13" s="27">
        <f t="shared" si="25"/>
        <v>0</v>
      </c>
      <c r="P13" s="27"/>
      <c r="Q13" s="27">
        <f t="shared" si="26"/>
        <v>0</v>
      </c>
      <c r="R13" s="27"/>
      <c r="S13" s="27">
        <f t="shared" si="27"/>
        <v>0</v>
      </c>
      <c r="T13" s="27"/>
      <c r="U13" s="27">
        <f t="shared" si="28"/>
        <v>0</v>
      </c>
      <c r="V13" s="27" t="s">
        <v>86</v>
      </c>
      <c r="W13" s="27">
        <f t="shared" si="29"/>
        <v>15</v>
      </c>
      <c r="X13" s="27"/>
      <c r="Y13" s="27">
        <f t="shared" si="30"/>
        <v>0</v>
      </c>
      <c r="Z13" s="28">
        <f t="shared" si="31"/>
        <v>0</v>
      </c>
      <c r="AA13" s="28">
        <f t="shared" si="32"/>
        <v>0</v>
      </c>
      <c r="AB13" s="28">
        <f t="shared" si="33"/>
        <v>0</v>
      </c>
      <c r="AC13" s="28">
        <f t="shared" si="34"/>
        <v>15</v>
      </c>
      <c r="AD13" s="28">
        <f t="shared" si="35"/>
        <v>15</v>
      </c>
      <c r="AE13" s="28">
        <f t="shared" si="36"/>
        <v>0</v>
      </c>
      <c r="AF13" s="28">
        <f t="shared" si="37"/>
        <v>0</v>
      </c>
      <c r="AG13" s="28">
        <f t="shared" si="38"/>
        <v>0</v>
      </c>
    </row>
    <row r="14" spans="1:33" s="29" customFormat="1" ht="16.2" thickBot="1" x14ac:dyDescent="0.35">
      <c r="A14" s="21" t="s">
        <v>32</v>
      </c>
      <c r="B14" s="22">
        <f t="shared" si="0"/>
        <v>8</v>
      </c>
      <c r="C14" s="23" t="s">
        <v>430</v>
      </c>
      <c r="D14" s="23" t="s">
        <v>431</v>
      </c>
      <c r="E14" s="23" t="s">
        <v>297</v>
      </c>
      <c r="F14" s="23" t="s">
        <v>75</v>
      </c>
      <c r="G14" s="24">
        <f t="shared" si="20"/>
        <v>15</v>
      </c>
      <c r="H14" s="25">
        <f t="shared" si="21"/>
        <v>15</v>
      </c>
      <c r="I14" s="26">
        <f t="shared" si="22"/>
        <v>1</v>
      </c>
      <c r="J14" s="27"/>
      <c r="K14" s="27">
        <f t="shared" si="23"/>
        <v>0</v>
      </c>
      <c r="L14" s="27"/>
      <c r="M14" s="27">
        <f t="shared" si="24"/>
        <v>0</v>
      </c>
      <c r="N14" s="27"/>
      <c r="O14" s="27">
        <f t="shared" si="25"/>
        <v>0</v>
      </c>
      <c r="P14" s="27"/>
      <c r="Q14" s="27">
        <f t="shared" si="26"/>
        <v>0</v>
      </c>
      <c r="R14" s="27"/>
      <c r="S14" s="27">
        <f t="shared" si="27"/>
        <v>0</v>
      </c>
      <c r="T14" s="27"/>
      <c r="U14" s="27">
        <f t="shared" si="28"/>
        <v>0</v>
      </c>
      <c r="V14" s="27" t="s">
        <v>86</v>
      </c>
      <c r="W14" s="27">
        <f t="shared" si="29"/>
        <v>15</v>
      </c>
      <c r="X14" s="27"/>
      <c r="Y14" s="27">
        <f t="shared" si="30"/>
        <v>0</v>
      </c>
      <c r="Z14" s="28">
        <f t="shared" si="31"/>
        <v>0</v>
      </c>
      <c r="AA14" s="28">
        <f t="shared" si="32"/>
        <v>0</v>
      </c>
      <c r="AB14" s="28">
        <f t="shared" si="33"/>
        <v>0</v>
      </c>
      <c r="AC14" s="28">
        <f t="shared" si="34"/>
        <v>15</v>
      </c>
      <c r="AD14" s="28">
        <f t="shared" si="35"/>
        <v>0</v>
      </c>
      <c r="AE14" s="28">
        <f t="shared" si="36"/>
        <v>0</v>
      </c>
      <c r="AF14" s="28">
        <f t="shared" si="37"/>
        <v>0</v>
      </c>
      <c r="AG14" s="28">
        <f t="shared" si="38"/>
        <v>0</v>
      </c>
    </row>
    <row r="15" spans="1:33" s="29" customFormat="1" ht="16.2" hidden="1" customHeight="1" thickBot="1" x14ac:dyDescent="0.35">
      <c r="A15" s="21" t="s">
        <v>32</v>
      </c>
      <c r="B15" s="22">
        <f t="shared" si="0"/>
        <v>9</v>
      </c>
      <c r="C15" s="23" t="s">
        <v>257</v>
      </c>
      <c r="D15" s="23" t="s">
        <v>258</v>
      </c>
      <c r="E15" s="23" t="s">
        <v>259</v>
      </c>
      <c r="F15" s="23" t="s">
        <v>75</v>
      </c>
      <c r="G15" s="24">
        <f t="shared" si="20"/>
        <v>5</v>
      </c>
      <c r="H15" s="25">
        <f t="shared" si="21"/>
        <v>5</v>
      </c>
      <c r="I15" s="26">
        <f t="shared" si="22"/>
        <v>1</v>
      </c>
      <c r="J15" s="27"/>
      <c r="K15" s="27">
        <f t="shared" si="23"/>
        <v>0</v>
      </c>
      <c r="L15" s="27" t="s">
        <v>33</v>
      </c>
      <c r="M15" s="27">
        <f t="shared" si="24"/>
        <v>5</v>
      </c>
      <c r="N15" s="27"/>
      <c r="O15" s="27">
        <f t="shared" si="25"/>
        <v>0</v>
      </c>
      <c r="P15" s="27"/>
      <c r="Q15" s="27">
        <f t="shared" si="26"/>
        <v>0</v>
      </c>
      <c r="R15" s="27"/>
      <c r="S15" s="27">
        <f t="shared" si="27"/>
        <v>0</v>
      </c>
      <c r="T15" s="27"/>
      <c r="U15" s="27">
        <f t="shared" si="28"/>
        <v>0</v>
      </c>
      <c r="V15" s="27"/>
      <c r="W15" s="27">
        <f t="shared" si="29"/>
        <v>0</v>
      </c>
      <c r="X15" s="27"/>
      <c r="Y15" s="27">
        <f t="shared" si="30"/>
        <v>0</v>
      </c>
      <c r="Z15" s="28">
        <f t="shared" si="31"/>
        <v>0</v>
      </c>
      <c r="AA15" s="28">
        <f t="shared" si="32"/>
        <v>0</v>
      </c>
      <c r="AB15" s="28">
        <f t="shared" si="33"/>
        <v>0</v>
      </c>
      <c r="AC15" s="28">
        <f t="shared" si="34"/>
        <v>0</v>
      </c>
      <c r="AD15" s="28">
        <f t="shared" si="35"/>
        <v>5</v>
      </c>
      <c r="AE15" s="28">
        <f t="shared" si="36"/>
        <v>0</v>
      </c>
      <c r="AF15" s="28">
        <f t="shared" si="37"/>
        <v>0</v>
      </c>
      <c r="AG15" s="28">
        <f t="shared" si="38"/>
        <v>0</v>
      </c>
    </row>
    <row r="16" spans="1:33" s="29" customFormat="1" ht="16.2" hidden="1" customHeight="1" thickBot="1" x14ac:dyDescent="0.35">
      <c r="A16" s="21" t="s">
        <v>32</v>
      </c>
      <c r="B16" s="22">
        <f t="shared" si="0"/>
        <v>9</v>
      </c>
      <c r="C16" s="23" t="s">
        <v>260</v>
      </c>
      <c r="D16" s="23" t="s">
        <v>261</v>
      </c>
      <c r="E16" s="23" t="s">
        <v>209</v>
      </c>
      <c r="F16" s="23" t="s">
        <v>75</v>
      </c>
      <c r="G16" s="24">
        <f t="shared" si="20"/>
        <v>5</v>
      </c>
      <c r="H16" s="25">
        <f t="shared" si="21"/>
        <v>5</v>
      </c>
      <c r="I16" s="26">
        <f t="shared" si="22"/>
        <v>1</v>
      </c>
      <c r="J16" s="27"/>
      <c r="K16" s="27">
        <f t="shared" si="23"/>
        <v>0</v>
      </c>
      <c r="L16" s="27" t="s">
        <v>33</v>
      </c>
      <c r="M16" s="27">
        <f t="shared" si="24"/>
        <v>5</v>
      </c>
      <c r="N16" s="27"/>
      <c r="O16" s="27">
        <f t="shared" si="25"/>
        <v>0</v>
      </c>
      <c r="P16" s="27"/>
      <c r="Q16" s="27">
        <f t="shared" si="26"/>
        <v>0</v>
      </c>
      <c r="R16" s="27"/>
      <c r="S16" s="27">
        <f t="shared" si="27"/>
        <v>0</v>
      </c>
      <c r="T16" s="27"/>
      <c r="U16" s="27">
        <f t="shared" si="28"/>
        <v>0</v>
      </c>
      <c r="V16" s="27"/>
      <c r="W16" s="27">
        <f t="shared" si="29"/>
        <v>0</v>
      </c>
      <c r="X16" s="27"/>
      <c r="Y16" s="27">
        <f t="shared" si="30"/>
        <v>0</v>
      </c>
      <c r="Z16" s="28">
        <f t="shared" si="31"/>
        <v>0</v>
      </c>
      <c r="AA16" s="28">
        <f t="shared" si="32"/>
        <v>0</v>
      </c>
      <c r="AB16" s="28">
        <f t="shared" si="33"/>
        <v>0</v>
      </c>
      <c r="AC16" s="28">
        <f t="shared" si="34"/>
        <v>0</v>
      </c>
      <c r="AD16" s="28">
        <f t="shared" si="35"/>
        <v>5</v>
      </c>
      <c r="AE16" s="28">
        <f t="shared" si="36"/>
        <v>0</v>
      </c>
      <c r="AF16" s="28">
        <f t="shared" si="37"/>
        <v>0</v>
      </c>
      <c r="AG16" s="28">
        <f t="shared" si="38"/>
        <v>0</v>
      </c>
    </row>
    <row r="17" spans="1:33" s="29" customFormat="1" ht="16.2" hidden="1" customHeight="1" thickBot="1" x14ac:dyDescent="0.35">
      <c r="A17" s="21" t="s">
        <v>32</v>
      </c>
      <c r="B17" s="22">
        <f t="shared" si="0"/>
        <v>9</v>
      </c>
      <c r="C17" s="23" t="s">
        <v>432</v>
      </c>
      <c r="D17" s="23" t="s">
        <v>433</v>
      </c>
      <c r="E17" s="23" t="s">
        <v>434</v>
      </c>
      <c r="F17" s="23" t="s">
        <v>60</v>
      </c>
      <c r="G17" s="24">
        <f t="shared" si="20"/>
        <v>5</v>
      </c>
      <c r="H17" s="25">
        <f t="shared" si="21"/>
        <v>5</v>
      </c>
      <c r="I17" s="26">
        <f t="shared" si="22"/>
        <v>1</v>
      </c>
      <c r="J17" s="27"/>
      <c r="K17" s="27">
        <f t="shared" si="23"/>
        <v>0</v>
      </c>
      <c r="L17" s="27"/>
      <c r="M17" s="27">
        <f t="shared" si="24"/>
        <v>0</v>
      </c>
      <c r="N17" s="27"/>
      <c r="O17" s="27">
        <f t="shared" si="25"/>
        <v>0</v>
      </c>
      <c r="P17" s="27"/>
      <c r="Q17" s="27">
        <f t="shared" si="26"/>
        <v>0</v>
      </c>
      <c r="R17" s="27"/>
      <c r="S17" s="27">
        <f t="shared" si="27"/>
        <v>0</v>
      </c>
      <c r="T17" s="27"/>
      <c r="U17" s="27">
        <f t="shared" si="28"/>
        <v>0</v>
      </c>
      <c r="V17" s="27" t="s">
        <v>33</v>
      </c>
      <c r="W17" s="27">
        <f t="shared" si="29"/>
        <v>5</v>
      </c>
      <c r="X17" s="27"/>
      <c r="Y17" s="27">
        <f t="shared" si="30"/>
        <v>0</v>
      </c>
      <c r="Z17" s="28">
        <f t="shared" si="31"/>
        <v>0</v>
      </c>
      <c r="AA17" s="28">
        <f t="shared" si="32"/>
        <v>0</v>
      </c>
      <c r="AB17" s="28">
        <f t="shared" si="33"/>
        <v>0</v>
      </c>
      <c r="AC17" s="28">
        <f t="shared" si="34"/>
        <v>5</v>
      </c>
      <c r="AD17" s="28">
        <f t="shared" si="35"/>
        <v>0</v>
      </c>
      <c r="AE17" s="28">
        <f t="shared" si="36"/>
        <v>0</v>
      </c>
      <c r="AF17" s="28">
        <f t="shared" si="37"/>
        <v>0</v>
      </c>
      <c r="AG17" s="28">
        <f t="shared" si="38"/>
        <v>0</v>
      </c>
    </row>
    <row r="18" spans="1:33" s="29" customFormat="1" ht="16.2" hidden="1" customHeight="1" thickBot="1" x14ac:dyDescent="0.35">
      <c r="A18" s="21" t="s">
        <v>32</v>
      </c>
      <c r="B18" s="22">
        <f t="shared" si="0"/>
        <v>12</v>
      </c>
      <c r="C18" s="23"/>
      <c r="D18" s="23"/>
      <c r="E18" s="23"/>
      <c r="F18" s="23"/>
      <c r="G18" s="24">
        <f t="shared" ref="G18:G24" si="39">SUMPRODUCT(LARGE(Z18:AG18,ROW($1:$4)))</f>
        <v>0</v>
      </c>
      <c r="H18" s="25">
        <f t="shared" ref="H18:H24" si="40">SUM(M18,W18,K18,U18,S18,O18,Q18,Y18)</f>
        <v>0</v>
      </c>
      <c r="I18" s="26">
        <f t="shared" ref="I18:I24" si="41">COUNTA(L18,V18,J18,T18,R18,N18,P18,X18)</f>
        <v>0</v>
      </c>
      <c r="J18" s="27"/>
      <c r="K18" s="27">
        <f t="shared" ref="K18:K24" si="42">IF(J18="Or",90,IF(J18="Argent",50,IF(J18="Bronze",40,IF(J18="Cinq",15,IF(J18="Sept",5,0)))))</f>
        <v>0</v>
      </c>
      <c r="L18" s="27"/>
      <c r="M18" s="27">
        <f t="shared" ref="M18:M24" si="43">IF(L18="Or",90,IF(L18="Argent",50,IF(L18="Bronze",40,IF(L18="Cinq",15,IF(L18="Sept",5,0)))))</f>
        <v>0</v>
      </c>
      <c r="N18" s="27"/>
      <c r="O18" s="27">
        <f t="shared" ref="O18:O24" si="44">IF(N18="Or",90,IF(N18="Argent",50,IF(N18="Bronze",40,IF(N18="Cinq",15,IF(N18="Sept",5,0)))))</f>
        <v>0</v>
      </c>
      <c r="P18" s="27"/>
      <c r="Q18" s="27">
        <f t="shared" ref="Q18:Q24" si="45">IF(P18="Or",90,IF(P18="Argent",50,IF(P18="Bronze",40,IF(P18="Cinq",15,IF(P18="Sept",5,0)))))</f>
        <v>0</v>
      </c>
      <c r="R18" s="27"/>
      <c r="S18" s="27">
        <f t="shared" ref="S18:S24" si="46">IF(R18="Or",90,IF(R18="Argent",50,IF(R18="Bronze",40,IF(R18="Cinq",15,IF(R18="Sept",5,0)))))</f>
        <v>0</v>
      </c>
      <c r="T18" s="27"/>
      <c r="U18" s="27">
        <f t="shared" ref="U18:U58" si="47">IF(T18="Or",160,IF(T18="Argent",50,IF(T18="Bronze",40,IF(T18="Cinq",15,IF(T18="Sept",5,0)))))</f>
        <v>0</v>
      </c>
      <c r="V18" s="27"/>
      <c r="W18" s="27">
        <f t="shared" ref="W18:W24" si="48">IF(V18="Or",90,IF(V18="Argent",50,IF(V18="Bronze",40,IF(V18="Cinq",15,IF(V18="Sept",5,0)))))</f>
        <v>0</v>
      </c>
      <c r="X18" s="27"/>
      <c r="Y18" s="27">
        <f t="shared" ref="Y18:Y24" si="49">IF(X18="Or",90,IF(X18="Argent",50,IF(X18="Bronze",40,IF(X18="Cinq",15,IF(X18="Sept",5,0)))))</f>
        <v>0</v>
      </c>
      <c r="Z18" s="28">
        <f t="shared" ref="Z18:Z24" si="50">K18</f>
        <v>0</v>
      </c>
      <c r="AA18" s="28">
        <f t="shared" ref="AA18:AA24" si="51">S18</f>
        <v>0</v>
      </c>
      <c r="AB18" s="28">
        <f t="shared" ref="AB18:AB24" si="52">U18</f>
        <v>0</v>
      </c>
      <c r="AC18" s="28">
        <f t="shared" ref="AC18:AC24" si="53">W18</f>
        <v>0</v>
      </c>
      <c r="AD18" s="28">
        <f t="shared" ref="AD18:AD24" si="54">M18</f>
        <v>0</v>
      </c>
      <c r="AE18" s="28">
        <f t="shared" ref="AE18:AE24" si="55">O18</f>
        <v>0</v>
      </c>
      <c r="AF18" s="28">
        <f t="shared" ref="AF18:AF24" si="56">Q18</f>
        <v>0</v>
      </c>
      <c r="AG18" s="28">
        <f t="shared" ref="AG18:AG24" si="57">Y18</f>
        <v>0</v>
      </c>
    </row>
    <row r="19" spans="1:33" s="29" customFormat="1" ht="16.2" hidden="1" customHeight="1" thickBot="1" x14ac:dyDescent="0.35">
      <c r="A19" s="21" t="s">
        <v>32</v>
      </c>
      <c r="B19" s="22">
        <f t="shared" si="0"/>
        <v>12</v>
      </c>
      <c r="C19" s="23"/>
      <c r="D19" s="23"/>
      <c r="E19" s="23"/>
      <c r="F19" s="23"/>
      <c r="G19" s="24">
        <f t="shared" si="39"/>
        <v>0</v>
      </c>
      <c r="H19" s="25">
        <f t="shared" si="40"/>
        <v>0</v>
      </c>
      <c r="I19" s="26">
        <f t="shared" si="41"/>
        <v>0</v>
      </c>
      <c r="J19" s="27"/>
      <c r="K19" s="27">
        <f t="shared" si="42"/>
        <v>0</v>
      </c>
      <c r="L19" s="27"/>
      <c r="M19" s="27">
        <f t="shared" si="43"/>
        <v>0</v>
      </c>
      <c r="N19" s="27"/>
      <c r="O19" s="27">
        <f t="shared" si="44"/>
        <v>0</v>
      </c>
      <c r="P19" s="27"/>
      <c r="Q19" s="27">
        <f t="shared" si="45"/>
        <v>0</v>
      </c>
      <c r="R19" s="27"/>
      <c r="S19" s="27">
        <f t="shared" si="46"/>
        <v>0</v>
      </c>
      <c r="T19" s="27"/>
      <c r="U19" s="27">
        <f t="shared" si="47"/>
        <v>0</v>
      </c>
      <c r="V19" s="27"/>
      <c r="W19" s="27">
        <f t="shared" si="48"/>
        <v>0</v>
      </c>
      <c r="X19" s="27"/>
      <c r="Y19" s="27">
        <f t="shared" si="49"/>
        <v>0</v>
      </c>
      <c r="Z19" s="28">
        <f t="shared" si="50"/>
        <v>0</v>
      </c>
      <c r="AA19" s="28">
        <f t="shared" si="51"/>
        <v>0</v>
      </c>
      <c r="AB19" s="28">
        <f t="shared" si="52"/>
        <v>0</v>
      </c>
      <c r="AC19" s="28">
        <f t="shared" si="53"/>
        <v>0</v>
      </c>
      <c r="AD19" s="28">
        <f t="shared" si="54"/>
        <v>0</v>
      </c>
      <c r="AE19" s="28">
        <f t="shared" si="55"/>
        <v>0</v>
      </c>
      <c r="AF19" s="28">
        <f t="shared" si="56"/>
        <v>0</v>
      </c>
      <c r="AG19" s="28">
        <f t="shared" si="57"/>
        <v>0</v>
      </c>
    </row>
    <row r="20" spans="1:33" s="29" customFormat="1" ht="16.2" hidden="1" customHeight="1" thickBot="1" x14ac:dyDescent="0.35">
      <c r="A20" s="21" t="s">
        <v>32</v>
      </c>
      <c r="B20" s="22">
        <f t="shared" si="0"/>
        <v>12</v>
      </c>
      <c r="C20" s="23"/>
      <c r="D20" s="23"/>
      <c r="E20" s="23"/>
      <c r="F20" s="23"/>
      <c r="G20" s="24">
        <f t="shared" si="39"/>
        <v>0</v>
      </c>
      <c r="H20" s="25">
        <f t="shared" si="40"/>
        <v>0</v>
      </c>
      <c r="I20" s="26">
        <f t="shared" si="41"/>
        <v>0</v>
      </c>
      <c r="J20" s="27"/>
      <c r="K20" s="27">
        <f t="shared" si="42"/>
        <v>0</v>
      </c>
      <c r="L20" s="27"/>
      <c r="M20" s="27">
        <f t="shared" si="43"/>
        <v>0</v>
      </c>
      <c r="N20" s="27"/>
      <c r="O20" s="27">
        <f t="shared" si="44"/>
        <v>0</v>
      </c>
      <c r="P20" s="27"/>
      <c r="Q20" s="27">
        <f t="shared" si="45"/>
        <v>0</v>
      </c>
      <c r="R20" s="27"/>
      <c r="S20" s="27">
        <f t="shared" si="46"/>
        <v>0</v>
      </c>
      <c r="T20" s="27"/>
      <c r="U20" s="27">
        <f t="shared" si="47"/>
        <v>0</v>
      </c>
      <c r="V20" s="27"/>
      <c r="W20" s="27">
        <f t="shared" si="48"/>
        <v>0</v>
      </c>
      <c r="X20" s="27"/>
      <c r="Y20" s="27">
        <f t="shared" si="49"/>
        <v>0</v>
      </c>
      <c r="Z20" s="28">
        <f t="shared" si="50"/>
        <v>0</v>
      </c>
      <c r="AA20" s="28">
        <f t="shared" si="51"/>
        <v>0</v>
      </c>
      <c r="AB20" s="28">
        <f t="shared" si="52"/>
        <v>0</v>
      </c>
      <c r="AC20" s="28">
        <f t="shared" si="53"/>
        <v>0</v>
      </c>
      <c r="AD20" s="28">
        <f t="shared" si="54"/>
        <v>0</v>
      </c>
      <c r="AE20" s="28">
        <f t="shared" si="55"/>
        <v>0</v>
      </c>
      <c r="AF20" s="28">
        <f t="shared" si="56"/>
        <v>0</v>
      </c>
      <c r="AG20" s="28">
        <f t="shared" si="57"/>
        <v>0</v>
      </c>
    </row>
    <row r="21" spans="1:33" s="29" customFormat="1" ht="16.2" hidden="1" customHeight="1" thickBot="1" x14ac:dyDescent="0.35">
      <c r="A21" s="21" t="s">
        <v>32</v>
      </c>
      <c r="B21" s="22">
        <f t="shared" si="0"/>
        <v>12</v>
      </c>
      <c r="C21" s="23"/>
      <c r="D21" s="23"/>
      <c r="E21" s="23"/>
      <c r="F21" s="23"/>
      <c r="G21" s="24">
        <f t="shared" si="39"/>
        <v>0</v>
      </c>
      <c r="H21" s="25">
        <f t="shared" si="40"/>
        <v>0</v>
      </c>
      <c r="I21" s="26">
        <f t="shared" si="41"/>
        <v>0</v>
      </c>
      <c r="J21" s="27"/>
      <c r="K21" s="27">
        <f t="shared" si="42"/>
        <v>0</v>
      </c>
      <c r="L21" s="27"/>
      <c r="M21" s="27">
        <f t="shared" si="43"/>
        <v>0</v>
      </c>
      <c r="N21" s="27"/>
      <c r="O21" s="27">
        <f t="shared" si="44"/>
        <v>0</v>
      </c>
      <c r="P21" s="27"/>
      <c r="Q21" s="27">
        <f t="shared" si="45"/>
        <v>0</v>
      </c>
      <c r="R21" s="27"/>
      <c r="S21" s="27">
        <f t="shared" si="46"/>
        <v>0</v>
      </c>
      <c r="T21" s="27"/>
      <c r="U21" s="27">
        <f t="shared" si="47"/>
        <v>0</v>
      </c>
      <c r="V21" s="27"/>
      <c r="W21" s="27">
        <f t="shared" si="48"/>
        <v>0</v>
      </c>
      <c r="X21" s="27"/>
      <c r="Y21" s="27">
        <f t="shared" si="49"/>
        <v>0</v>
      </c>
      <c r="Z21" s="28">
        <f t="shared" si="50"/>
        <v>0</v>
      </c>
      <c r="AA21" s="28">
        <f t="shared" si="51"/>
        <v>0</v>
      </c>
      <c r="AB21" s="28">
        <f t="shared" si="52"/>
        <v>0</v>
      </c>
      <c r="AC21" s="28">
        <f t="shared" si="53"/>
        <v>0</v>
      </c>
      <c r="AD21" s="28">
        <f t="shared" si="54"/>
        <v>0</v>
      </c>
      <c r="AE21" s="28">
        <f t="shared" si="55"/>
        <v>0</v>
      </c>
      <c r="AF21" s="28">
        <f t="shared" si="56"/>
        <v>0</v>
      </c>
      <c r="AG21" s="28">
        <f t="shared" si="57"/>
        <v>0</v>
      </c>
    </row>
    <row r="22" spans="1:33" s="29" customFormat="1" ht="16.2" hidden="1" customHeight="1" thickBot="1" x14ac:dyDescent="0.35">
      <c r="A22" s="21" t="s">
        <v>32</v>
      </c>
      <c r="B22" s="22">
        <f t="shared" si="0"/>
        <v>12</v>
      </c>
      <c r="C22" s="23"/>
      <c r="D22" s="23"/>
      <c r="E22" s="23"/>
      <c r="F22" s="23"/>
      <c r="G22" s="24">
        <f t="shared" si="39"/>
        <v>0</v>
      </c>
      <c r="H22" s="25">
        <f t="shared" si="40"/>
        <v>0</v>
      </c>
      <c r="I22" s="26">
        <f t="shared" si="41"/>
        <v>0</v>
      </c>
      <c r="J22" s="27"/>
      <c r="K22" s="27">
        <f t="shared" si="42"/>
        <v>0</v>
      </c>
      <c r="L22" s="27"/>
      <c r="M22" s="27">
        <f t="shared" si="43"/>
        <v>0</v>
      </c>
      <c r="N22" s="27"/>
      <c r="O22" s="27">
        <f t="shared" si="44"/>
        <v>0</v>
      </c>
      <c r="P22" s="27"/>
      <c r="Q22" s="27">
        <f t="shared" si="45"/>
        <v>0</v>
      </c>
      <c r="R22" s="27"/>
      <c r="S22" s="27">
        <f t="shared" si="46"/>
        <v>0</v>
      </c>
      <c r="T22" s="27"/>
      <c r="U22" s="27">
        <f t="shared" si="47"/>
        <v>0</v>
      </c>
      <c r="V22" s="27"/>
      <c r="W22" s="27">
        <f t="shared" si="48"/>
        <v>0</v>
      </c>
      <c r="X22" s="27"/>
      <c r="Y22" s="27">
        <f t="shared" si="49"/>
        <v>0</v>
      </c>
      <c r="Z22" s="28">
        <f t="shared" si="50"/>
        <v>0</v>
      </c>
      <c r="AA22" s="28">
        <f t="shared" si="51"/>
        <v>0</v>
      </c>
      <c r="AB22" s="28">
        <f t="shared" si="52"/>
        <v>0</v>
      </c>
      <c r="AC22" s="28">
        <f t="shared" si="53"/>
        <v>0</v>
      </c>
      <c r="AD22" s="28">
        <f t="shared" si="54"/>
        <v>0</v>
      </c>
      <c r="AE22" s="28">
        <f t="shared" si="55"/>
        <v>0</v>
      </c>
      <c r="AF22" s="28">
        <f t="shared" si="56"/>
        <v>0</v>
      </c>
      <c r="AG22" s="28">
        <f t="shared" si="57"/>
        <v>0</v>
      </c>
    </row>
    <row r="23" spans="1:33" s="29" customFormat="1" ht="16.2" hidden="1" customHeight="1" thickBot="1" x14ac:dyDescent="0.35">
      <c r="A23" s="21" t="s">
        <v>32</v>
      </c>
      <c r="B23" s="22">
        <f t="shared" si="0"/>
        <v>12</v>
      </c>
      <c r="C23" s="23"/>
      <c r="D23" s="23"/>
      <c r="E23" s="23"/>
      <c r="F23" s="23"/>
      <c r="G23" s="24">
        <f t="shared" si="39"/>
        <v>0</v>
      </c>
      <c r="H23" s="25">
        <f t="shared" si="40"/>
        <v>0</v>
      </c>
      <c r="I23" s="26">
        <f t="shared" si="41"/>
        <v>0</v>
      </c>
      <c r="J23" s="27"/>
      <c r="K23" s="27">
        <f t="shared" si="42"/>
        <v>0</v>
      </c>
      <c r="L23" s="27"/>
      <c r="M23" s="27">
        <f t="shared" si="43"/>
        <v>0</v>
      </c>
      <c r="N23" s="27"/>
      <c r="O23" s="27">
        <f t="shared" si="44"/>
        <v>0</v>
      </c>
      <c r="P23" s="27"/>
      <c r="Q23" s="27">
        <f t="shared" si="45"/>
        <v>0</v>
      </c>
      <c r="R23" s="27"/>
      <c r="S23" s="27">
        <f t="shared" si="46"/>
        <v>0</v>
      </c>
      <c r="T23" s="27"/>
      <c r="U23" s="27">
        <f t="shared" si="47"/>
        <v>0</v>
      </c>
      <c r="V23" s="27"/>
      <c r="W23" s="27">
        <f t="shared" si="48"/>
        <v>0</v>
      </c>
      <c r="X23" s="27"/>
      <c r="Y23" s="27">
        <f t="shared" si="49"/>
        <v>0</v>
      </c>
      <c r="Z23" s="28">
        <f t="shared" si="50"/>
        <v>0</v>
      </c>
      <c r="AA23" s="28">
        <f t="shared" si="51"/>
        <v>0</v>
      </c>
      <c r="AB23" s="28">
        <f t="shared" si="52"/>
        <v>0</v>
      </c>
      <c r="AC23" s="28">
        <f t="shared" si="53"/>
        <v>0</v>
      </c>
      <c r="AD23" s="28">
        <f t="shared" si="54"/>
        <v>0</v>
      </c>
      <c r="AE23" s="28">
        <f t="shared" si="55"/>
        <v>0</v>
      </c>
      <c r="AF23" s="28">
        <f t="shared" si="56"/>
        <v>0</v>
      </c>
      <c r="AG23" s="28">
        <f t="shared" si="57"/>
        <v>0</v>
      </c>
    </row>
    <row r="24" spans="1:33" s="29" customFormat="1" ht="16.2" hidden="1" customHeight="1" thickBot="1" x14ac:dyDescent="0.35">
      <c r="A24" s="21" t="s">
        <v>32</v>
      </c>
      <c r="B24" s="22">
        <f t="shared" si="0"/>
        <v>12</v>
      </c>
      <c r="C24" s="31"/>
      <c r="D24" s="32"/>
      <c r="E24" s="33"/>
      <c r="F24" s="33"/>
      <c r="G24" s="24">
        <f t="shared" si="39"/>
        <v>0</v>
      </c>
      <c r="H24" s="25">
        <f t="shared" si="40"/>
        <v>0</v>
      </c>
      <c r="I24" s="26">
        <f t="shared" si="41"/>
        <v>0</v>
      </c>
      <c r="J24" s="27"/>
      <c r="K24" s="27">
        <f t="shared" si="42"/>
        <v>0</v>
      </c>
      <c r="L24" s="27"/>
      <c r="M24" s="27">
        <f t="shared" si="43"/>
        <v>0</v>
      </c>
      <c r="N24" s="27"/>
      <c r="O24" s="27">
        <f t="shared" si="44"/>
        <v>0</v>
      </c>
      <c r="P24" s="27"/>
      <c r="Q24" s="27">
        <f t="shared" si="45"/>
        <v>0</v>
      </c>
      <c r="R24" s="27"/>
      <c r="S24" s="27">
        <f t="shared" si="46"/>
        <v>0</v>
      </c>
      <c r="T24" s="27"/>
      <c r="U24" s="27">
        <f t="shared" si="47"/>
        <v>0</v>
      </c>
      <c r="V24" s="27"/>
      <c r="W24" s="27">
        <f t="shared" si="48"/>
        <v>0</v>
      </c>
      <c r="X24" s="27"/>
      <c r="Y24" s="27">
        <f t="shared" si="49"/>
        <v>0</v>
      </c>
      <c r="Z24" s="28">
        <f t="shared" si="50"/>
        <v>0</v>
      </c>
      <c r="AA24" s="28">
        <f t="shared" si="51"/>
        <v>0</v>
      </c>
      <c r="AB24" s="28">
        <f t="shared" si="52"/>
        <v>0</v>
      </c>
      <c r="AC24" s="28">
        <f t="shared" si="53"/>
        <v>0</v>
      </c>
      <c r="AD24" s="28">
        <f t="shared" si="54"/>
        <v>0</v>
      </c>
      <c r="AE24" s="28">
        <f t="shared" si="55"/>
        <v>0</v>
      </c>
      <c r="AF24" s="28">
        <f t="shared" si="56"/>
        <v>0</v>
      </c>
      <c r="AG24" s="28">
        <f t="shared" si="57"/>
        <v>0</v>
      </c>
    </row>
    <row r="25" spans="1:33" ht="16.2" thickBot="1" x14ac:dyDescent="0.35">
      <c r="A25" s="34"/>
      <c r="B25" s="35"/>
      <c r="C25" s="36"/>
      <c r="D25" s="37"/>
      <c r="E25" s="38"/>
      <c r="F25" s="39"/>
      <c r="G25" s="41"/>
      <c r="H25" s="39"/>
      <c r="I25" s="39"/>
      <c r="J25" s="39"/>
      <c r="K25" s="39"/>
      <c r="L25" s="41"/>
      <c r="M25" s="41"/>
      <c r="N25" s="41"/>
      <c r="O25" s="41"/>
      <c r="P25" s="41"/>
      <c r="Q25" s="41"/>
      <c r="R25" s="39"/>
      <c r="S25" s="39"/>
      <c r="T25" s="39"/>
      <c r="U25" s="39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</row>
    <row r="26" spans="1:33" s="29" customFormat="1" ht="16.2" thickBot="1" x14ac:dyDescent="0.35">
      <c r="A26" s="21" t="s">
        <v>34</v>
      </c>
      <c r="B26" s="22">
        <f t="shared" ref="B26:B60" si="58">RANK(G26,$G$26:$G$60,0)</f>
        <v>1</v>
      </c>
      <c r="C26" s="23" t="s">
        <v>262</v>
      </c>
      <c r="D26" s="23" t="s">
        <v>263</v>
      </c>
      <c r="E26" s="23" t="s">
        <v>134</v>
      </c>
      <c r="F26" s="23" t="s">
        <v>101</v>
      </c>
      <c r="G26" s="24">
        <f t="shared" ref="G26:G36" si="59">SUMPRODUCT(LARGE(Z26:AG26,ROW($1:$4)))</f>
        <v>180</v>
      </c>
      <c r="H26" s="25">
        <f t="shared" ref="H26:H36" si="60">SUM(M26,W26,K26,U26,S26,O26,Q26,Y26)</f>
        <v>180</v>
      </c>
      <c r="I26" s="26">
        <f t="shared" ref="I26:I36" si="61">COUNTA(L26,V26,J26,T26,R26,N26,P26,X26)</f>
        <v>2</v>
      </c>
      <c r="J26" s="27"/>
      <c r="K26" s="27">
        <f t="shared" ref="K26:K36" si="62">IF(J26="Or",90,IF(J26="Argent",50,IF(J26="Bronze",40,IF(J26="Cinq",15,IF(J26="Sept",5,0)))))</f>
        <v>0</v>
      </c>
      <c r="L26" s="27" t="s">
        <v>69</v>
      </c>
      <c r="M26" s="27">
        <f t="shared" ref="M26:M36" si="63">IF(L26="Or",90,IF(L26="Argent",50,IF(L26="Bronze",40,IF(L26="Cinq",15,IF(L26="Sept",5,0)))))</f>
        <v>90</v>
      </c>
      <c r="N26" s="27"/>
      <c r="O26" s="27">
        <f t="shared" ref="O26:O36" si="64">IF(N26="Or",90,IF(N26="Argent",50,IF(N26="Bronze",40,IF(N26="Cinq",15,IF(N26="Sept",5,0)))))</f>
        <v>0</v>
      </c>
      <c r="P26" s="27"/>
      <c r="Q26" s="27">
        <f t="shared" ref="Q26:Q36" si="65">IF(P26="Or",90,IF(P26="Argent",50,IF(P26="Bronze",40,IF(P26="Cinq",15,IF(P26="Sept",5,0)))))</f>
        <v>0</v>
      </c>
      <c r="R26" s="27"/>
      <c r="S26" s="27">
        <f t="shared" ref="S26:S36" si="66">IF(R26="Or",90,IF(R26="Argent",50,IF(R26="Bronze",40,IF(R26="Cinq",15,IF(R26="Sept",5,0)))))</f>
        <v>0</v>
      </c>
      <c r="T26" s="27"/>
      <c r="U26" s="27">
        <f t="shared" ref="U26:U36" si="67">IF(T26="Or",160,IF(T26="Argent",50,IF(T26="Bronze",40,IF(T26="Cinq",15,IF(T26="Sept",5,0)))))</f>
        <v>0</v>
      </c>
      <c r="V26" s="27" t="s">
        <v>69</v>
      </c>
      <c r="W26" s="27">
        <f t="shared" ref="W26:W36" si="68">IF(V26="Or",90,IF(V26="Argent",50,IF(V26="Bronze",40,IF(V26="Cinq",15,IF(V26="Sept",5,0)))))</f>
        <v>90</v>
      </c>
      <c r="X26" s="27"/>
      <c r="Y26" s="27">
        <f t="shared" ref="Y26:Y36" si="69">IF(X26="Or",90,IF(X26="Argent",50,IF(X26="Bronze",40,IF(X26="Cinq",15,IF(X26="Sept",5,0)))))</f>
        <v>0</v>
      </c>
      <c r="Z26" s="28">
        <f t="shared" ref="Z26:Z36" si="70">K26</f>
        <v>0</v>
      </c>
      <c r="AA26" s="28">
        <f t="shared" ref="AA26:AA36" si="71">S26</f>
        <v>0</v>
      </c>
      <c r="AB26" s="28">
        <f t="shared" ref="AB26:AB36" si="72">U26</f>
        <v>0</v>
      </c>
      <c r="AC26" s="28">
        <f t="shared" ref="AC26:AC36" si="73">W26</f>
        <v>90</v>
      </c>
      <c r="AD26" s="28">
        <f t="shared" ref="AD26:AD36" si="74">M26</f>
        <v>90</v>
      </c>
      <c r="AE26" s="28">
        <f t="shared" ref="AE26:AE36" si="75">O26</f>
        <v>0</v>
      </c>
      <c r="AF26" s="28">
        <f t="shared" ref="AF26:AF36" si="76">Q26</f>
        <v>0</v>
      </c>
      <c r="AG26" s="28">
        <f t="shared" ref="AG26:AG36" si="77">Y26</f>
        <v>0</v>
      </c>
    </row>
    <row r="27" spans="1:33" s="29" customFormat="1" ht="16.2" thickBot="1" x14ac:dyDescent="0.35">
      <c r="A27" s="21" t="s">
        <v>34</v>
      </c>
      <c r="B27" s="22">
        <f t="shared" si="58"/>
        <v>2</v>
      </c>
      <c r="C27" s="23" t="s">
        <v>266</v>
      </c>
      <c r="D27" s="23" t="s">
        <v>267</v>
      </c>
      <c r="E27" s="23" t="s">
        <v>268</v>
      </c>
      <c r="F27" s="23" t="s">
        <v>178</v>
      </c>
      <c r="G27" s="24">
        <f t="shared" si="59"/>
        <v>55</v>
      </c>
      <c r="H27" s="25">
        <f t="shared" si="60"/>
        <v>55</v>
      </c>
      <c r="I27" s="26">
        <f t="shared" si="61"/>
        <v>2</v>
      </c>
      <c r="J27" s="27"/>
      <c r="K27" s="27">
        <f t="shared" si="62"/>
        <v>0</v>
      </c>
      <c r="L27" s="27" t="s">
        <v>81</v>
      </c>
      <c r="M27" s="27">
        <f t="shared" si="63"/>
        <v>40</v>
      </c>
      <c r="N27" s="27"/>
      <c r="O27" s="27">
        <f t="shared" si="64"/>
        <v>0</v>
      </c>
      <c r="P27" s="27"/>
      <c r="Q27" s="27">
        <f t="shared" si="65"/>
        <v>0</v>
      </c>
      <c r="R27" s="27"/>
      <c r="S27" s="27">
        <f t="shared" si="66"/>
        <v>0</v>
      </c>
      <c r="T27" s="27"/>
      <c r="U27" s="27">
        <f t="shared" si="67"/>
        <v>0</v>
      </c>
      <c r="V27" s="27" t="s">
        <v>86</v>
      </c>
      <c r="W27" s="27">
        <f t="shared" si="68"/>
        <v>15</v>
      </c>
      <c r="X27" s="27"/>
      <c r="Y27" s="27">
        <f t="shared" si="69"/>
        <v>0</v>
      </c>
      <c r="Z27" s="28">
        <f t="shared" si="70"/>
        <v>0</v>
      </c>
      <c r="AA27" s="28">
        <f t="shared" si="71"/>
        <v>0</v>
      </c>
      <c r="AB27" s="28">
        <f t="shared" si="72"/>
        <v>0</v>
      </c>
      <c r="AC27" s="28">
        <f t="shared" si="73"/>
        <v>15</v>
      </c>
      <c r="AD27" s="28">
        <f t="shared" si="74"/>
        <v>40</v>
      </c>
      <c r="AE27" s="28">
        <f t="shared" si="75"/>
        <v>0</v>
      </c>
      <c r="AF27" s="28">
        <f t="shared" si="76"/>
        <v>0</v>
      </c>
      <c r="AG27" s="28">
        <f t="shared" si="77"/>
        <v>0</v>
      </c>
    </row>
    <row r="28" spans="1:33" s="29" customFormat="1" ht="16.2" thickBot="1" x14ac:dyDescent="0.35">
      <c r="A28" s="21" t="s">
        <v>34</v>
      </c>
      <c r="B28" s="22">
        <f t="shared" si="58"/>
        <v>3</v>
      </c>
      <c r="C28" s="23" t="s">
        <v>264</v>
      </c>
      <c r="D28" s="23" t="s">
        <v>265</v>
      </c>
      <c r="E28" s="23" t="s">
        <v>209</v>
      </c>
      <c r="F28" s="23" t="s">
        <v>75</v>
      </c>
      <c r="G28" s="24">
        <f t="shared" si="59"/>
        <v>50</v>
      </c>
      <c r="H28" s="25">
        <f t="shared" si="60"/>
        <v>50</v>
      </c>
      <c r="I28" s="26">
        <f t="shared" si="61"/>
        <v>1</v>
      </c>
      <c r="J28" s="27"/>
      <c r="K28" s="27">
        <f t="shared" si="62"/>
        <v>0</v>
      </c>
      <c r="L28" s="27" t="s">
        <v>95</v>
      </c>
      <c r="M28" s="27">
        <f t="shared" si="63"/>
        <v>50</v>
      </c>
      <c r="N28" s="27"/>
      <c r="O28" s="27">
        <f t="shared" si="64"/>
        <v>0</v>
      </c>
      <c r="P28" s="27"/>
      <c r="Q28" s="27">
        <f t="shared" si="65"/>
        <v>0</v>
      </c>
      <c r="R28" s="27"/>
      <c r="S28" s="27">
        <f t="shared" si="66"/>
        <v>0</v>
      </c>
      <c r="T28" s="27"/>
      <c r="U28" s="27">
        <f t="shared" si="67"/>
        <v>0</v>
      </c>
      <c r="V28" s="27"/>
      <c r="W28" s="27">
        <f t="shared" si="68"/>
        <v>0</v>
      </c>
      <c r="X28" s="27"/>
      <c r="Y28" s="27">
        <f t="shared" si="69"/>
        <v>0</v>
      </c>
      <c r="Z28" s="28">
        <f t="shared" si="70"/>
        <v>0</v>
      </c>
      <c r="AA28" s="28">
        <f t="shared" si="71"/>
        <v>0</v>
      </c>
      <c r="AB28" s="28">
        <f t="shared" si="72"/>
        <v>0</v>
      </c>
      <c r="AC28" s="28">
        <f t="shared" si="73"/>
        <v>0</v>
      </c>
      <c r="AD28" s="28">
        <f t="shared" si="74"/>
        <v>50</v>
      </c>
      <c r="AE28" s="28">
        <f t="shared" si="75"/>
        <v>0</v>
      </c>
      <c r="AF28" s="28">
        <f t="shared" si="76"/>
        <v>0</v>
      </c>
      <c r="AG28" s="28">
        <f t="shared" si="77"/>
        <v>0</v>
      </c>
    </row>
    <row r="29" spans="1:33" s="29" customFormat="1" ht="16.2" thickBot="1" x14ac:dyDescent="0.35">
      <c r="A29" s="21" t="s">
        <v>34</v>
      </c>
      <c r="B29" s="22">
        <f t="shared" si="58"/>
        <v>3</v>
      </c>
      <c r="C29" s="23" t="s">
        <v>435</v>
      </c>
      <c r="D29" s="23" t="s">
        <v>436</v>
      </c>
      <c r="E29" s="23" t="s">
        <v>149</v>
      </c>
      <c r="F29" s="23" t="s">
        <v>90</v>
      </c>
      <c r="G29" s="24">
        <f t="shared" si="59"/>
        <v>50</v>
      </c>
      <c r="H29" s="25">
        <f t="shared" si="60"/>
        <v>50</v>
      </c>
      <c r="I29" s="26">
        <f t="shared" si="61"/>
        <v>1</v>
      </c>
      <c r="J29" s="27"/>
      <c r="K29" s="27">
        <f t="shared" si="62"/>
        <v>0</v>
      </c>
      <c r="L29" s="27"/>
      <c r="M29" s="27">
        <f t="shared" si="63"/>
        <v>0</v>
      </c>
      <c r="N29" s="27"/>
      <c r="O29" s="27">
        <f t="shared" si="64"/>
        <v>0</v>
      </c>
      <c r="P29" s="27"/>
      <c r="Q29" s="27">
        <f t="shared" si="65"/>
        <v>0</v>
      </c>
      <c r="R29" s="27"/>
      <c r="S29" s="27">
        <f t="shared" si="66"/>
        <v>0</v>
      </c>
      <c r="T29" s="27"/>
      <c r="U29" s="27">
        <f t="shared" si="67"/>
        <v>0</v>
      </c>
      <c r="V29" s="27" t="s">
        <v>95</v>
      </c>
      <c r="W29" s="27">
        <f t="shared" si="68"/>
        <v>50</v>
      </c>
      <c r="X29" s="27"/>
      <c r="Y29" s="27">
        <f t="shared" si="69"/>
        <v>0</v>
      </c>
      <c r="Z29" s="28">
        <f t="shared" si="70"/>
        <v>0</v>
      </c>
      <c r="AA29" s="28">
        <f t="shared" si="71"/>
        <v>0</v>
      </c>
      <c r="AB29" s="28">
        <f t="shared" si="72"/>
        <v>0</v>
      </c>
      <c r="AC29" s="28">
        <f t="shared" si="73"/>
        <v>50</v>
      </c>
      <c r="AD29" s="28">
        <f t="shared" si="74"/>
        <v>0</v>
      </c>
      <c r="AE29" s="28">
        <f t="shared" si="75"/>
        <v>0</v>
      </c>
      <c r="AF29" s="28">
        <f t="shared" si="76"/>
        <v>0</v>
      </c>
      <c r="AG29" s="28">
        <f t="shared" si="77"/>
        <v>0</v>
      </c>
    </row>
    <row r="30" spans="1:33" s="29" customFormat="1" ht="16.2" thickBot="1" x14ac:dyDescent="0.35">
      <c r="A30" s="21" t="s">
        <v>34</v>
      </c>
      <c r="B30" s="22">
        <f t="shared" si="58"/>
        <v>5</v>
      </c>
      <c r="C30" s="23" t="s">
        <v>278</v>
      </c>
      <c r="D30" s="23" t="s">
        <v>279</v>
      </c>
      <c r="E30" s="23" t="s">
        <v>202</v>
      </c>
      <c r="F30" s="23" t="s">
        <v>90</v>
      </c>
      <c r="G30" s="24">
        <f t="shared" si="59"/>
        <v>45</v>
      </c>
      <c r="H30" s="25">
        <f t="shared" si="60"/>
        <v>45</v>
      </c>
      <c r="I30" s="26">
        <f t="shared" si="61"/>
        <v>2</v>
      </c>
      <c r="J30" s="27"/>
      <c r="K30" s="27">
        <f t="shared" si="62"/>
        <v>0</v>
      </c>
      <c r="L30" s="27" t="s">
        <v>33</v>
      </c>
      <c r="M30" s="27">
        <f t="shared" si="63"/>
        <v>5</v>
      </c>
      <c r="N30" s="27"/>
      <c r="O30" s="27">
        <f t="shared" si="64"/>
        <v>0</v>
      </c>
      <c r="P30" s="27"/>
      <c r="Q30" s="27">
        <f t="shared" si="65"/>
        <v>0</v>
      </c>
      <c r="R30" s="27"/>
      <c r="S30" s="27">
        <f t="shared" si="66"/>
        <v>0</v>
      </c>
      <c r="T30" s="27"/>
      <c r="U30" s="27">
        <f t="shared" si="67"/>
        <v>0</v>
      </c>
      <c r="V30" s="27" t="s">
        <v>81</v>
      </c>
      <c r="W30" s="27">
        <f t="shared" si="68"/>
        <v>40</v>
      </c>
      <c r="X30" s="27"/>
      <c r="Y30" s="27">
        <f t="shared" si="69"/>
        <v>0</v>
      </c>
      <c r="Z30" s="28">
        <f t="shared" si="70"/>
        <v>0</v>
      </c>
      <c r="AA30" s="28">
        <f t="shared" si="71"/>
        <v>0</v>
      </c>
      <c r="AB30" s="28">
        <f t="shared" si="72"/>
        <v>0</v>
      </c>
      <c r="AC30" s="28">
        <f t="shared" si="73"/>
        <v>40</v>
      </c>
      <c r="AD30" s="28">
        <f t="shared" si="74"/>
        <v>5</v>
      </c>
      <c r="AE30" s="28">
        <f t="shared" si="75"/>
        <v>0</v>
      </c>
      <c r="AF30" s="28">
        <f t="shared" si="76"/>
        <v>0</v>
      </c>
      <c r="AG30" s="28">
        <f t="shared" si="77"/>
        <v>0</v>
      </c>
    </row>
    <row r="31" spans="1:33" s="29" customFormat="1" ht="16.2" thickBot="1" x14ac:dyDescent="0.35">
      <c r="A31" s="21" t="s">
        <v>34</v>
      </c>
      <c r="B31" s="22">
        <f t="shared" si="58"/>
        <v>6</v>
      </c>
      <c r="C31" s="23" t="s">
        <v>269</v>
      </c>
      <c r="D31" s="23" t="s">
        <v>270</v>
      </c>
      <c r="E31" s="23" t="s">
        <v>244</v>
      </c>
      <c r="F31" s="23" t="s">
        <v>101</v>
      </c>
      <c r="G31" s="24">
        <f t="shared" si="59"/>
        <v>40</v>
      </c>
      <c r="H31" s="25">
        <f t="shared" si="60"/>
        <v>40</v>
      </c>
      <c r="I31" s="26">
        <f t="shared" si="61"/>
        <v>1</v>
      </c>
      <c r="J31" s="27"/>
      <c r="K31" s="27">
        <f t="shared" si="62"/>
        <v>0</v>
      </c>
      <c r="L31" s="27" t="s">
        <v>81</v>
      </c>
      <c r="M31" s="27">
        <f t="shared" si="63"/>
        <v>40</v>
      </c>
      <c r="N31" s="27"/>
      <c r="O31" s="27">
        <f t="shared" si="64"/>
        <v>0</v>
      </c>
      <c r="P31" s="27"/>
      <c r="Q31" s="27">
        <f t="shared" si="65"/>
        <v>0</v>
      </c>
      <c r="R31" s="27"/>
      <c r="S31" s="27">
        <f t="shared" si="66"/>
        <v>0</v>
      </c>
      <c r="T31" s="27"/>
      <c r="U31" s="27">
        <f t="shared" si="67"/>
        <v>0</v>
      </c>
      <c r="V31" s="27"/>
      <c r="W31" s="27">
        <f t="shared" si="68"/>
        <v>0</v>
      </c>
      <c r="X31" s="27"/>
      <c r="Y31" s="27">
        <f t="shared" si="69"/>
        <v>0</v>
      </c>
      <c r="Z31" s="28">
        <f t="shared" si="70"/>
        <v>0</v>
      </c>
      <c r="AA31" s="28">
        <f t="shared" si="71"/>
        <v>0</v>
      </c>
      <c r="AB31" s="28">
        <f t="shared" si="72"/>
        <v>0</v>
      </c>
      <c r="AC31" s="28">
        <f t="shared" si="73"/>
        <v>0</v>
      </c>
      <c r="AD31" s="28">
        <f t="shared" si="74"/>
        <v>40</v>
      </c>
      <c r="AE31" s="28">
        <f t="shared" si="75"/>
        <v>0</v>
      </c>
      <c r="AF31" s="28">
        <f t="shared" si="76"/>
        <v>0</v>
      </c>
      <c r="AG31" s="28">
        <f t="shared" si="77"/>
        <v>0</v>
      </c>
    </row>
    <row r="32" spans="1:33" s="29" customFormat="1" ht="16.2" thickBot="1" x14ac:dyDescent="0.35">
      <c r="A32" s="21" t="s">
        <v>34</v>
      </c>
      <c r="B32" s="22">
        <f t="shared" si="58"/>
        <v>7</v>
      </c>
      <c r="C32" s="23" t="s">
        <v>126</v>
      </c>
      <c r="D32" s="23" t="s">
        <v>127</v>
      </c>
      <c r="E32" s="23" t="s">
        <v>59</v>
      </c>
      <c r="F32" s="23" t="s">
        <v>60</v>
      </c>
      <c r="G32" s="24">
        <f t="shared" si="59"/>
        <v>30</v>
      </c>
      <c r="H32" s="25">
        <f t="shared" si="60"/>
        <v>30</v>
      </c>
      <c r="I32" s="26">
        <f t="shared" si="61"/>
        <v>2</v>
      </c>
      <c r="J32" s="27" t="s">
        <v>86</v>
      </c>
      <c r="K32" s="27">
        <f t="shared" si="62"/>
        <v>15</v>
      </c>
      <c r="L32" s="27"/>
      <c r="M32" s="27">
        <f t="shared" si="63"/>
        <v>0</v>
      </c>
      <c r="N32" s="27"/>
      <c r="O32" s="27">
        <f t="shared" si="64"/>
        <v>0</v>
      </c>
      <c r="P32" s="27"/>
      <c r="Q32" s="27">
        <f t="shared" si="65"/>
        <v>0</v>
      </c>
      <c r="R32" s="27"/>
      <c r="S32" s="27">
        <f t="shared" si="66"/>
        <v>0</v>
      </c>
      <c r="T32" s="27"/>
      <c r="U32" s="27">
        <f t="shared" si="67"/>
        <v>0</v>
      </c>
      <c r="V32" s="27" t="s">
        <v>86</v>
      </c>
      <c r="W32" s="27">
        <f t="shared" si="68"/>
        <v>15</v>
      </c>
      <c r="X32" s="27"/>
      <c r="Y32" s="27">
        <f t="shared" si="69"/>
        <v>0</v>
      </c>
      <c r="Z32" s="28">
        <f t="shared" si="70"/>
        <v>15</v>
      </c>
      <c r="AA32" s="28">
        <f t="shared" si="71"/>
        <v>0</v>
      </c>
      <c r="AB32" s="28">
        <f t="shared" si="72"/>
        <v>0</v>
      </c>
      <c r="AC32" s="28">
        <f t="shared" si="73"/>
        <v>15</v>
      </c>
      <c r="AD32" s="28">
        <f t="shared" si="74"/>
        <v>0</v>
      </c>
      <c r="AE32" s="28">
        <f t="shared" si="75"/>
        <v>0</v>
      </c>
      <c r="AF32" s="28">
        <f t="shared" si="76"/>
        <v>0</v>
      </c>
      <c r="AG32" s="28">
        <f t="shared" si="77"/>
        <v>0</v>
      </c>
    </row>
    <row r="33" spans="1:33" s="29" customFormat="1" ht="16.2" thickBot="1" x14ac:dyDescent="0.35">
      <c r="A33" s="21" t="s">
        <v>34</v>
      </c>
      <c r="B33" s="22">
        <f t="shared" si="58"/>
        <v>8</v>
      </c>
      <c r="C33" s="23" t="s">
        <v>271</v>
      </c>
      <c r="D33" s="23" t="s">
        <v>272</v>
      </c>
      <c r="E33" s="23" t="s">
        <v>187</v>
      </c>
      <c r="F33" s="23" t="s">
        <v>63</v>
      </c>
      <c r="G33" s="24">
        <f t="shared" si="59"/>
        <v>15</v>
      </c>
      <c r="H33" s="25">
        <f t="shared" si="60"/>
        <v>15</v>
      </c>
      <c r="I33" s="26">
        <f t="shared" si="61"/>
        <v>1</v>
      </c>
      <c r="J33" s="27"/>
      <c r="K33" s="27">
        <f t="shared" si="62"/>
        <v>0</v>
      </c>
      <c r="L33" s="27" t="s">
        <v>86</v>
      </c>
      <c r="M33" s="27">
        <f t="shared" si="63"/>
        <v>15</v>
      </c>
      <c r="N33" s="27"/>
      <c r="O33" s="27">
        <f t="shared" si="64"/>
        <v>0</v>
      </c>
      <c r="P33" s="27"/>
      <c r="Q33" s="27">
        <f t="shared" si="65"/>
        <v>0</v>
      </c>
      <c r="R33" s="27"/>
      <c r="S33" s="27">
        <f t="shared" si="66"/>
        <v>0</v>
      </c>
      <c r="T33" s="27"/>
      <c r="U33" s="27">
        <f t="shared" si="67"/>
        <v>0</v>
      </c>
      <c r="V33" s="27"/>
      <c r="W33" s="27">
        <f t="shared" si="68"/>
        <v>0</v>
      </c>
      <c r="X33" s="27"/>
      <c r="Y33" s="27">
        <f t="shared" si="69"/>
        <v>0</v>
      </c>
      <c r="Z33" s="28">
        <f t="shared" si="70"/>
        <v>0</v>
      </c>
      <c r="AA33" s="28">
        <f t="shared" si="71"/>
        <v>0</v>
      </c>
      <c r="AB33" s="28">
        <f t="shared" si="72"/>
        <v>0</v>
      </c>
      <c r="AC33" s="28">
        <f t="shared" si="73"/>
        <v>0</v>
      </c>
      <c r="AD33" s="28">
        <f t="shared" si="74"/>
        <v>15</v>
      </c>
      <c r="AE33" s="28">
        <f t="shared" si="75"/>
        <v>0</v>
      </c>
      <c r="AF33" s="28">
        <f t="shared" si="76"/>
        <v>0</v>
      </c>
      <c r="AG33" s="28">
        <f t="shared" si="77"/>
        <v>0</v>
      </c>
    </row>
    <row r="34" spans="1:33" s="29" customFormat="1" ht="16.2" customHeight="1" thickBot="1" x14ac:dyDescent="0.35">
      <c r="A34" s="21" t="s">
        <v>34</v>
      </c>
      <c r="B34" s="22">
        <f t="shared" si="58"/>
        <v>8</v>
      </c>
      <c r="C34" s="23" t="s">
        <v>273</v>
      </c>
      <c r="D34" s="23" t="s">
        <v>274</v>
      </c>
      <c r="E34" s="23" t="s">
        <v>275</v>
      </c>
      <c r="F34" s="23" t="s">
        <v>105</v>
      </c>
      <c r="G34" s="24">
        <f t="shared" si="59"/>
        <v>15</v>
      </c>
      <c r="H34" s="25">
        <f t="shared" si="60"/>
        <v>15</v>
      </c>
      <c r="I34" s="26">
        <f t="shared" si="61"/>
        <v>1</v>
      </c>
      <c r="J34" s="27"/>
      <c r="K34" s="27">
        <f t="shared" si="62"/>
        <v>0</v>
      </c>
      <c r="L34" s="27" t="s">
        <v>86</v>
      </c>
      <c r="M34" s="27">
        <f t="shared" si="63"/>
        <v>15</v>
      </c>
      <c r="N34" s="27"/>
      <c r="O34" s="27">
        <f t="shared" si="64"/>
        <v>0</v>
      </c>
      <c r="P34" s="27"/>
      <c r="Q34" s="27">
        <f t="shared" si="65"/>
        <v>0</v>
      </c>
      <c r="R34" s="27"/>
      <c r="S34" s="27">
        <f t="shared" si="66"/>
        <v>0</v>
      </c>
      <c r="T34" s="27"/>
      <c r="U34" s="27">
        <f t="shared" si="67"/>
        <v>0</v>
      </c>
      <c r="V34" s="27"/>
      <c r="W34" s="27">
        <f t="shared" si="68"/>
        <v>0</v>
      </c>
      <c r="X34" s="27"/>
      <c r="Y34" s="27">
        <f t="shared" si="69"/>
        <v>0</v>
      </c>
      <c r="Z34" s="28">
        <f t="shared" si="70"/>
        <v>0</v>
      </c>
      <c r="AA34" s="28">
        <f t="shared" si="71"/>
        <v>0</v>
      </c>
      <c r="AB34" s="28">
        <f t="shared" si="72"/>
        <v>0</v>
      </c>
      <c r="AC34" s="28">
        <f t="shared" si="73"/>
        <v>0</v>
      </c>
      <c r="AD34" s="28">
        <f t="shared" si="74"/>
        <v>15</v>
      </c>
      <c r="AE34" s="28">
        <f t="shared" si="75"/>
        <v>0</v>
      </c>
      <c r="AF34" s="28">
        <f t="shared" si="76"/>
        <v>0</v>
      </c>
      <c r="AG34" s="28">
        <f t="shared" si="77"/>
        <v>0</v>
      </c>
    </row>
    <row r="35" spans="1:33" s="29" customFormat="1" ht="16.2" hidden="1" customHeight="1" thickBot="1" x14ac:dyDescent="0.35">
      <c r="A35" s="21" t="s">
        <v>34</v>
      </c>
      <c r="B35" s="22">
        <f t="shared" si="58"/>
        <v>10</v>
      </c>
      <c r="C35" s="29" t="s">
        <v>276</v>
      </c>
      <c r="D35" s="23" t="s">
        <v>277</v>
      </c>
      <c r="E35" s="23" t="s">
        <v>167</v>
      </c>
      <c r="F35" s="23" t="s">
        <v>101</v>
      </c>
      <c r="G35" s="24">
        <f t="shared" si="59"/>
        <v>5</v>
      </c>
      <c r="H35" s="25">
        <f t="shared" si="60"/>
        <v>5</v>
      </c>
      <c r="I35" s="26">
        <f t="shared" si="61"/>
        <v>1</v>
      </c>
      <c r="J35" s="27"/>
      <c r="K35" s="27">
        <f t="shared" si="62"/>
        <v>0</v>
      </c>
      <c r="L35" s="27" t="s">
        <v>33</v>
      </c>
      <c r="M35" s="27">
        <f t="shared" si="63"/>
        <v>5</v>
      </c>
      <c r="N35" s="27"/>
      <c r="O35" s="27">
        <f t="shared" si="64"/>
        <v>0</v>
      </c>
      <c r="P35" s="27"/>
      <c r="Q35" s="27">
        <f t="shared" si="65"/>
        <v>0</v>
      </c>
      <c r="R35" s="27"/>
      <c r="S35" s="27">
        <f t="shared" si="66"/>
        <v>0</v>
      </c>
      <c r="T35" s="27"/>
      <c r="U35" s="27">
        <f t="shared" si="67"/>
        <v>0</v>
      </c>
      <c r="V35" s="27"/>
      <c r="W35" s="27">
        <f t="shared" si="68"/>
        <v>0</v>
      </c>
      <c r="X35" s="27"/>
      <c r="Y35" s="27">
        <f t="shared" si="69"/>
        <v>0</v>
      </c>
      <c r="Z35" s="28">
        <f t="shared" si="70"/>
        <v>0</v>
      </c>
      <c r="AA35" s="28">
        <f t="shared" si="71"/>
        <v>0</v>
      </c>
      <c r="AB35" s="28">
        <f t="shared" si="72"/>
        <v>0</v>
      </c>
      <c r="AC35" s="28">
        <f t="shared" si="73"/>
        <v>0</v>
      </c>
      <c r="AD35" s="28">
        <f t="shared" si="74"/>
        <v>5</v>
      </c>
      <c r="AE35" s="28">
        <f t="shared" si="75"/>
        <v>0</v>
      </c>
      <c r="AF35" s="28">
        <f t="shared" si="76"/>
        <v>0</v>
      </c>
      <c r="AG35" s="28">
        <f t="shared" si="77"/>
        <v>0</v>
      </c>
    </row>
    <row r="36" spans="1:33" s="29" customFormat="1" ht="16.2" hidden="1" customHeight="1" thickBot="1" x14ac:dyDescent="0.35">
      <c r="A36" s="21" t="s">
        <v>34</v>
      </c>
      <c r="B36" s="22">
        <f t="shared" si="58"/>
        <v>10</v>
      </c>
      <c r="C36" s="23" t="s">
        <v>437</v>
      </c>
      <c r="D36" s="23" t="s">
        <v>438</v>
      </c>
      <c r="E36" s="23" t="s">
        <v>439</v>
      </c>
      <c r="F36" s="23" t="s">
        <v>105</v>
      </c>
      <c r="G36" s="24">
        <f t="shared" si="59"/>
        <v>5</v>
      </c>
      <c r="H36" s="25">
        <f t="shared" si="60"/>
        <v>5</v>
      </c>
      <c r="I36" s="26">
        <f t="shared" si="61"/>
        <v>1</v>
      </c>
      <c r="J36" s="27"/>
      <c r="K36" s="27">
        <f t="shared" si="62"/>
        <v>0</v>
      </c>
      <c r="L36" s="27"/>
      <c r="M36" s="27">
        <f t="shared" si="63"/>
        <v>0</v>
      </c>
      <c r="N36" s="27"/>
      <c r="O36" s="27">
        <f t="shared" si="64"/>
        <v>0</v>
      </c>
      <c r="P36" s="27"/>
      <c r="Q36" s="27">
        <f t="shared" si="65"/>
        <v>0</v>
      </c>
      <c r="R36" s="27"/>
      <c r="S36" s="27">
        <f t="shared" si="66"/>
        <v>0</v>
      </c>
      <c r="T36" s="27"/>
      <c r="U36" s="27">
        <f t="shared" si="67"/>
        <v>0</v>
      </c>
      <c r="V36" s="27" t="s">
        <v>33</v>
      </c>
      <c r="W36" s="27">
        <f t="shared" si="68"/>
        <v>5</v>
      </c>
      <c r="X36" s="27"/>
      <c r="Y36" s="27">
        <f t="shared" si="69"/>
        <v>0</v>
      </c>
      <c r="Z36" s="28">
        <f t="shared" si="70"/>
        <v>0</v>
      </c>
      <c r="AA36" s="28">
        <f t="shared" si="71"/>
        <v>0</v>
      </c>
      <c r="AB36" s="28">
        <f t="shared" si="72"/>
        <v>0</v>
      </c>
      <c r="AC36" s="28">
        <f t="shared" si="73"/>
        <v>5</v>
      </c>
      <c r="AD36" s="28">
        <f t="shared" si="74"/>
        <v>0</v>
      </c>
      <c r="AE36" s="28">
        <f t="shared" si="75"/>
        <v>0</v>
      </c>
      <c r="AF36" s="28">
        <f t="shared" si="76"/>
        <v>0</v>
      </c>
      <c r="AG36" s="28">
        <f t="shared" si="77"/>
        <v>0</v>
      </c>
    </row>
    <row r="37" spans="1:33" s="29" customFormat="1" ht="16.2" hidden="1" customHeight="1" thickBot="1" x14ac:dyDescent="0.35">
      <c r="A37" s="21" t="s">
        <v>34</v>
      </c>
      <c r="B37" s="22">
        <f t="shared" si="58"/>
        <v>12</v>
      </c>
      <c r="C37" s="23"/>
      <c r="D37" s="23"/>
      <c r="E37" s="23"/>
      <c r="F37" s="23"/>
      <c r="G37" s="24">
        <f t="shared" ref="G37:G60" si="78">SUMPRODUCT(LARGE(Z37:AG37,ROW($1:$4)))</f>
        <v>0</v>
      </c>
      <c r="H37" s="25">
        <f t="shared" ref="H37:H60" si="79">SUM(M37,W37,K37,U37,S37,O37,Q37,Y37)</f>
        <v>0</v>
      </c>
      <c r="I37" s="26">
        <f t="shared" ref="I37:I60" si="80">COUNTA(L37,V37,J37,T37,R37,N37,P37,X37)</f>
        <v>0</v>
      </c>
      <c r="J37" s="27"/>
      <c r="K37" s="27">
        <f t="shared" ref="K37:K58" si="81">IF(J37="Or",90,IF(J37="Argent",50,IF(J37="Bronze",40,IF(J37="Cinq",15,IF(J37="Sept",5,0)))))</f>
        <v>0</v>
      </c>
      <c r="L37" s="27"/>
      <c r="M37" s="27">
        <f t="shared" ref="M37:M58" si="82">IF(L37="Or",90,IF(L37="Argent",50,IF(L37="Bronze",40,IF(L37="Cinq",15,IF(L37="Sept",5,0)))))</f>
        <v>0</v>
      </c>
      <c r="N37" s="27"/>
      <c r="O37" s="27">
        <f t="shared" ref="O37:O60" si="83">IF(N37="Or",90,IF(N37="Argent",50,IF(N37="Bronze",40,IF(N37="Cinq",15,IF(N37="Sept",5,0)))))</f>
        <v>0</v>
      </c>
      <c r="P37" s="27"/>
      <c r="Q37" s="27">
        <f t="shared" ref="Q37:Q60" si="84">IF(P37="Or",90,IF(P37="Argent",50,IF(P37="Bronze",40,IF(P37="Cinq",15,IF(P37="Sept",5,0)))))</f>
        <v>0</v>
      </c>
      <c r="R37" s="27"/>
      <c r="S37" s="27">
        <f t="shared" ref="S37:S60" si="85">IF(R37="Or",90,IF(R37="Argent",50,IF(R37="Bronze",40,IF(R37="Cinq",15,IF(R37="Sept",5,0)))))</f>
        <v>0</v>
      </c>
      <c r="T37" s="27"/>
      <c r="U37" s="27">
        <f t="shared" si="47"/>
        <v>0</v>
      </c>
      <c r="V37" s="27"/>
      <c r="W37" s="27">
        <f t="shared" ref="W37:W58" si="86">IF(V37="Or",90,IF(V37="Argent",50,IF(V37="Bronze",40,IF(V37="Cinq",15,IF(V37="Sept",5,0)))))</f>
        <v>0</v>
      </c>
      <c r="X37" s="27"/>
      <c r="Y37" s="27">
        <f t="shared" ref="Y37:Y60" si="87">IF(X37="Or",90,IF(X37="Argent",50,IF(X37="Bronze",40,IF(X37="Cinq",15,IF(X37="Sept",5,0)))))</f>
        <v>0</v>
      </c>
      <c r="Z37" s="28">
        <f t="shared" ref="Z37:Z60" si="88">K37</f>
        <v>0</v>
      </c>
      <c r="AA37" s="28">
        <f t="shared" ref="AA37:AA60" si="89">S37</f>
        <v>0</v>
      </c>
      <c r="AB37" s="28">
        <f t="shared" ref="AB37:AB60" si="90">U37</f>
        <v>0</v>
      </c>
      <c r="AC37" s="28">
        <f t="shared" ref="AC37:AC60" si="91">W37</f>
        <v>0</v>
      </c>
      <c r="AD37" s="28">
        <f t="shared" ref="AD37:AD60" si="92">M37</f>
        <v>0</v>
      </c>
      <c r="AE37" s="28">
        <f t="shared" ref="AE37:AE60" si="93">O37</f>
        <v>0</v>
      </c>
      <c r="AF37" s="28">
        <f t="shared" ref="AF37:AF60" si="94">Q37</f>
        <v>0</v>
      </c>
      <c r="AG37" s="28">
        <f t="shared" ref="AG37:AG46" si="95">Y37</f>
        <v>0</v>
      </c>
    </row>
    <row r="38" spans="1:33" s="29" customFormat="1" ht="16.2" hidden="1" customHeight="1" thickBot="1" x14ac:dyDescent="0.35">
      <c r="A38" s="21" t="s">
        <v>34</v>
      </c>
      <c r="B38" s="22">
        <f t="shared" si="58"/>
        <v>12</v>
      </c>
      <c r="C38" s="23"/>
      <c r="D38" s="23"/>
      <c r="E38" s="23"/>
      <c r="F38" s="23"/>
      <c r="G38" s="24">
        <f t="shared" si="78"/>
        <v>0</v>
      </c>
      <c r="H38" s="25">
        <f t="shared" si="79"/>
        <v>0</v>
      </c>
      <c r="I38" s="26">
        <f t="shared" si="80"/>
        <v>0</v>
      </c>
      <c r="J38" s="27"/>
      <c r="K38" s="27">
        <f t="shared" si="81"/>
        <v>0</v>
      </c>
      <c r="L38" s="27"/>
      <c r="M38" s="27">
        <f t="shared" si="82"/>
        <v>0</v>
      </c>
      <c r="N38" s="27"/>
      <c r="O38" s="27">
        <f t="shared" si="83"/>
        <v>0</v>
      </c>
      <c r="P38" s="27"/>
      <c r="Q38" s="27">
        <f t="shared" si="84"/>
        <v>0</v>
      </c>
      <c r="R38" s="27"/>
      <c r="S38" s="27">
        <f t="shared" si="85"/>
        <v>0</v>
      </c>
      <c r="T38" s="27"/>
      <c r="U38" s="27">
        <f t="shared" si="47"/>
        <v>0</v>
      </c>
      <c r="V38" s="27"/>
      <c r="W38" s="27">
        <f t="shared" si="86"/>
        <v>0</v>
      </c>
      <c r="X38" s="27"/>
      <c r="Y38" s="27">
        <f t="shared" si="87"/>
        <v>0</v>
      </c>
      <c r="Z38" s="28">
        <f t="shared" si="88"/>
        <v>0</v>
      </c>
      <c r="AA38" s="28">
        <f t="shared" si="89"/>
        <v>0</v>
      </c>
      <c r="AB38" s="28">
        <f t="shared" si="90"/>
        <v>0</v>
      </c>
      <c r="AC38" s="28">
        <f t="shared" si="91"/>
        <v>0</v>
      </c>
      <c r="AD38" s="28">
        <f t="shared" si="92"/>
        <v>0</v>
      </c>
      <c r="AE38" s="28">
        <f t="shared" si="93"/>
        <v>0</v>
      </c>
      <c r="AF38" s="28">
        <f t="shared" si="94"/>
        <v>0</v>
      </c>
      <c r="AG38" s="28">
        <f t="shared" si="95"/>
        <v>0</v>
      </c>
    </row>
    <row r="39" spans="1:33" s="29" customFormat="1" ht="16.2" hidden="1" customHeight="1" thickBot="1" x14ac:dyDescent="0.35">
      <c r="A39" s="21" t="s">
        <v>34</v>
      </c>
      <c r="B39" s="22">
        <f t="shared" si="58"/>
        <v>12</v>
      </c>
      <c r="C39" s="23"/>
      <c r="D39" s="23"/>
      <c r="E39" s="23"/>
      <c r="F39" s="23"/>
      <c r="G39" s="24">
        <f t="shared" si="78"/>
        <v>0</v>
      </c>
      <c r="H39" s="25">
        <f t="shared" si="79"/>
        <v>0</v>
      </c>
      <c r="I39" s="26">
        <f t="shared" si="80"/>
        <v>0</v>
      </c>
      <c r="J39" s="27"/>
      <c r="K39" s="27">
        <f t="shared" si="81"/>
        <v>0</v>
      </c>
      <c r="L39" s="27"/>
      <c r="M39" s="27">
        <f t="shared" si="82"/>
        <v>0</v>
      </c>
      <c r="N39" s="27"/>
      <c r="O39" s="27">
        <f t="shared" si="83"/>
        <v>0</v>
      </c>
      <c r="P39" s="27"/>
      <c r="Q39" s="27">
        <f t="shared" si="84"/>
        <v>0</v>
      </c>
      <c r="R39" s="27"/>
      <c r="S39" s="27">
        <f t="shared" si="85"/>
        <v>0</v>
      </c>
      <c r="T39" s="27"/>
      <c r="U39" s="27">
        <f t="shared" si="47"/>
        <v>0</v>
      </c>
      <c r="V39" s="27"/>
      <c r="W39" s="27">
        <f t="shared" si="86"/>
        <v>0</v>
      </c>
      <c r="X39" s="27"/>
      <c r="Y39" s="27">
        <f t="shared" si="87"/>
        <v>0</v>
      </c>
      <c r="Z39" s="28">
        <f t="shared" si="88"/>
        <v>0</v>
      </c>
      <c r="AA39" s="28">
        <f t="shared" si="89"/>
        <v>0</v>
      </c>
      <c r="AB39" s="28">
        <f t="shared" si="90"/>
        <v>0</v>
      </c>
      <c r="AC39" s="28">
        <f t="shared" si="91"/>
        <v>0</v>
      </c>
      <c r="AD39" s="28">
        <f t="shared" si="92"/>
        <v>0</v>
      </c>
      <c r="AE39" s="28">
        <f t="shared" si="93"/>
        <v>0</v>
      </c>
      <c r="AF39" s="28">
        <f t="shared" si="94"/>
        <v>0</v>
      </c>
      <c r="AG39" s="28">
        <f t="shared" si="95"/>
        <v>0</v>
      </c>
    </row>
    <row r="40" spans="1:33" s="29" customFormat="1" ht="16.2" hidden="1" customHeight="1" thickBot="1" x14ac:dyDescent="0.35">
      <c r="A40" s="21" t="s">
        <v>34</v>
      </c>
      <c r="B40" s="22">
        <f t="shared" si="58"/>
        <v>12</v>
      </c>
      <c r="C40" s="23"/>
      <c r="D40" s="23"/>
      <c r="E40" s="23"/>
      <c r="F40" s="23"/>
      <c r="G40" s="24">
        <f t="shared" si="78"/>
        <v>0</v>
      </c>
      <c r="H40" s="25">
        <f t="shared" si="79"/>
        <v>0</v>
      </c>
      <c r="I40" s="26">
        <f t="shared" si="80"/>
        <v>0</v>
      </c>
      <c r="J40" s="27"/>
      <c r="K40" s="27">
        <f t="shared" si="81"/>
        <v>0</v>
      </c>
      <c r="L40" s="27"/>
      <c r="M40" s="27">
        <f t="shared" si="82"/>
        <v>0</v>
      </c>
      <c r="N40" s="27"/>
      <c r="O40" s="27">
        <f t="shared" si="83"/>
        <v>0</v>
      </c>
      <c r="P40" s="27"/>
      <c r="Q40" s="27">
        <f t="shared" si="84"/>
        <v>0</v>
      </c>
      <c r="R40" s="27"/>
      <c r="S40" s="27">
        <f t="shared" si="85"/>
        <v>0</v>
      </c>
      <c r="T40" s="27"/>
      <c r="U40" s="27">
        <f t="shared" si="47"/>
        <v>0</v>
      </c>
      <c r="V40" s="27"/>
      <c r="W40" s="27">
        <f t="shared" si="86"/>
        <v>0</v>
      </c>
      <c r="X40" s="27"/>
      <c r="Y40" s="27">
        <f t="shared" si="87"/>
        <v>0</v>
      </c>
      <c r="Z40" s="28">
        <f t="shared" si="88"/>
        <v>0</v>
      </c>
      <c r="AA40" s="28">
        <f t="shared" si="89"/>
        <v>0</v>
      </c>
      <c r="AB40" s="28">
        <f t="shared" si="90"/>
        <v>0</v>
      </c>
      <c r="AC40" s="28">
        <f t="shared" si="91"/>
        <v>0</v>
      </c>
      <c r="AD40" s="28">
        <f t="shared" si="92"/>
        <v>0</v>
      </c>
      <c r="AE40" s="28">
        <f t="shared" si="93"/>
        <v>0</v>
      </c>
      <c r="AF40" s="28">
        <f t="shared" si="94"/>
        <v>0</v>
      </c>
      <c r="AG40" s="28">
        <f t="shared" si="95"/>
        <v>0</v>
      </c>
    </row>
    <row r="41" spans="1:33" s="29" customFormat="1" ht="16.2" hidden="1" customHeight="1" thickBot="1" x14ac:dyDescent="0.35">
      <c r="A41" s="21" t="s">
        <v>34</v>
      </c>
      <c r="B41" s="22">
        <f t="shared" si="58"/>
        <v>12</v>
      </c>
      <c r="C41" s="43"/>
      <c r="F41" s="23"/>
      <c r="G41" s="24">
        <f t="shared" si="78"/>
        <v>0</v>
      </c>
      <c r="H41" s="25">
        <f t="shared" si="79"/>
        <v>0</v>
      </c>
      <c r="I41" s="26">
        <f t="shared" si="80"/>
        <v>0</v>
      </c>
      <c r="J41" s="27"/>
      <c r="K41" s="27">
        <f t="shared" si="81"/>
        <v>0</v>
      </c>
      <c r="L41" s="27"/>
      <c r="M41" s="27">
        <f t="shared" si="82"/>
        <v>0</v>
      </c>
      <c r="N41" s="27"/>
      <c r="O41" s="27">
        <f t="shared" si="83"/>
        <v>0</v>
      </c>
      <c r="P41" s="27"/>
      <c r="Q41" s="27">
        <f t="shared" si="84"/>
        <v>0</v>
      </c>
      <c r="R41" s="27"/>
      <c r="S41" s="27">
        <f t="shared" si="85"/>
        <v>0</v>
      </c>
      <c r="T41" s="27"/>
      <c r="U41" s="27">
        <f t="shared" si="47"/>
        <v>0</v>
      </c>
      <c r="V41" s="27"/>
      <c r="W41" s="27">
        <f t="shared" si="86"/>
        <v>0</v>
      </c>
      <c r="X41" s="27"/>
      <c r="Y41" s="27">
        <f t="shared" si="87"/>
        <v>0</v>
      </c>
      <c r="Z41" s="28">
        <f t="shared" si="88"/>
        <v>0</v>
      </c>
      <c r="AA41" s="28">
        <f t="shared" si="89"/>
        <v>0</v>
      </c>
      <c r="AB41" s="28">
        <f t="shared" si="90"/>
        <v>0</v>
      </c>
      <c r="AC41" s="28">
        <f t="shared" si="91"/>
        <v>0</v>
      </c>
      <c r="AD41" s="28">
        <f t="shared" si="92"/>
        <v>0</v>
      </c>
      <c r="AE41" s="28">
        <f t="shared" si="93"/>
        <v>0</v>
      </c>
      <c r="AF41" s="28">
        <f t="shared" si="94"/>
        <v>0</v>
      </c>
      <c r="AG41" s="28">
        <f t="shared" si="95"/>
        <v>0</v>
      </c>
    </row>
    <row r="42" spans="1:33" s="29" customFormat="1" ht="16.2" hidden="1" customHeight="1" thickBot="1" x14ac:dyDescent="0.35">
      <c r="A42" s="21" t="s">
        <v>34</v>
      </c>
      <c r="B42" s="22">
        <f t="shared" si="58"/>
        <v>12</v>
      </c>
      <c r="C42" s="23"/>
      <c r="D42" s="23"/>
      <c r="E42" s="23"/>
      <c r="F42" s="23"/>
      <c r="G42" s="24">
        <f t="shared" si="78"/>
        <v>0</v>
      </c>
      <c r="H42" s="25">
        <f t="shared" si="79"/>
        <v>0</v>
      </c>
      <c r="I42" s="26">
        <f t="shared" si="80"/>
        <v>0</v>
      </c>
      <c r="J42" s="27"/>
      <c r="K42" s="27">
        <f t="shared" si="81"/>
        <v>0</v>
      </c>
      <c r="L42" s="27"/>
      <c r="M42" s="27">
        <f t="shared" si="82"/>
        <v>0</v>
      </c>
      <c r="N42" s="27"/>
      <c r="O42" s="27">
        <f t="shared" si="83"/>
        <v>0</v>
      </c>
      <c r="P42" s="27"/>
      <c r="Q42" s="27">
        <f t="shared" si="84"/>
        <v>0</v>
      </c>
      <c r="R42" s="27"/>
      <c r="S42" s="27">
        <f t="shared" si="85"/>
        <v>0</v>
      </c>
      <c r="T42" s="27"/>
      <c r="U42" s="27">
        <f t="shared" si="47"/>
        <v>0</v>
      </c>
      <c r="V42" s="27"/>
      <c r="W42" s="27">
        <f t="shared" si="86"/>
        <v>0</v>
      </c>
      <c r="X42" s="27"/>
      <c r="Y42" s="27">
        <f t="shared" si="87"/>
        <v>0</v>
      </c>
      <c r="Z42" s="28">
        <f t="shared" si="88"/>
        <v>0</v>
      </c>
      <c r="AA42" s="28">
        <f t="shared" si="89"/>
        <v>0</v>
      </c>
      <c r="AB42" s="28">
        <f t="shared" si="90"/>
        <v>0</v>
      </c>
      <c r="AC42" s="28">
        <f t="shared" si="91"/>
        <v>0</v>
      </c>
      <c r="AD42" s="28">
        <f t="shared" si="92"/>
        <v>0</v>
      </c>
      <c r="AE42" s="28">
        <f t="shared" si="93"/>
        <v>0</v>
      </c>
      <c r="AF42" s="28">
        <f t="shared" si="94"/>
        <v>0</v>
      </c>
      <c r="AG42" s="28">
        <f t="shared" si="95"/>
        <v>0</v>
      </c>
    </row>
    <row r="43" spans="1:33" s="29" customFormat="1" ht="16.2" hidden="1" customHeight="1" thickBot="1" x14ac:dyDescent="0.35">
      <c r="A43" s="21" t="s">
        <v>34</v>
      </c>
      <c r="B43" s="22">
        <f t="shared" si="58"/>
        <v>12</v>
      </c>
      <c r="C43" s="23"/>
      <c r="D43" s="23"/>
      <c r="E43" s="23"/>
      <c r="F43" s="23"/>
      <c r="G43" s="24">
        <f t="shared" si="78"/>
        <v>0</v>
      </c>
      <c r="H43" s="25">
        <f t="shared" si="79"/>
        <v>0</v>
      </c>
      <c r="I43" s="26">
        <f t="shared" si="80"/>
        <v>0</v>
      </c>
      <c r="J43" s="27"/>
      <c r="K43" s="27">
        <f t="shared" si="81"/>
        <v>0</v>
      </c>
      <c r="L43" s="27"/>
      <c r="M43" s="27">
        <f t="shared" si="82"/>
        <v>0</v>
      </c>
      <c r="N43" s="27"/>
      <c r="O43" s="27">
        <f t="shared" si="83"/>
        <v>0</v>
      </c>
      <c r="P43" s="27"/>
      <c r="Q43" s="27">
        <f t="shared" si="84"/>
        <v>0</v>
      </c>
      <c r="R43" s="27"/>
      <c r="S43" s="27">
        <f t="shared" si="85"/>
        <v>0</v>
      </c>
      <c r="T43" s="27"/>
      <c r="U43" s="27">
        <f t="shared" si="47"/>
        <v>0</v>
      </c>
      <c r="V43" s="27"/>
      <c r="W43" s="27">
        <f t="shared" si="86"/>
        <v>0</v>
      </c>
      <c r="X43" s="27"/>
      <c r="Y43" s="27">
        <f t="shared" si="87"/>
        <v>0</v>
      </c>
      <c r="Z43" s="28">
        <f t="shared" si="88"/>
        <v>0</v>
      </c>
      <c r="AA43" s="28">
        <f t="shared" si="89"/>
        <v>0</v>
      </c>
      <c r="AB43" s="28">
        <f t="shared" si="90"/>
        <v>0</v>
      </c>
      <c r="AC43" s="28">
        <f t="shared" si="91"/>
        <v>0</v>
      </c>
      <c r="AD43" s="28">
        <f t="shared" si="92"/>
        <v>0</v>
      </c>
      <c r="AE43" s="28">
        <f t="shared" si="93"/>
        <v>0</v>
      </c>
      <c r="AF43" s="28">
        <f t="shared" si="94"/>
        <v>0</v>
      </c>
      <c r="AG43" s="28">
        <f t="shared" si="95"/>
        <v>0</v>
      </c>
    </row>
    <row r="44" spans="1:33" s="29" customFormat="1" ht="16.2" hidden="1" customHeight="1" thickBot="1" x14ac:dyDescent="0.35">
      <c r="A44" s="21" t="s">
        <v>34</v>
      </c>
      <c r="B44" s="22">
        <f t="shared" si="58"/>
        <v>12</v>
      </c>
      <c r="C44" s="23"/>
      <c r="D44" s="23"/>
      <c r="E44" s="23"/>
      <c r="F44" s="23"/>
      <c r="G44" s="24">
        <f t="shared" si="78"/>
        <v>0</v>
      </c>
      <c r="H44" s="25">
        <f t="shared" si="79"/>
        <v>0</v>
      </c>
      <c r="I44" s="26">
        <f t="shared" si="80"/>
        <v>0</v>
      </c>
      <c r="J44" s="27"/>
      <c r="K44" s="27">
        <f t="shared" si="81"/>
        <v>0</v>
      </c>
      <c r="L44" s="27"/>
      <c r="M44" s="27">
        <f t="shared" si="82"/>
        <v>0</v>
      </c>
      <c r="N44" s="27"/>
      <c r="O44" s="27">
        <f t="shared" si="83"/>
        <v>0</v>
      </c>
      <c r="P44" s="27"/>
      <c r="Q44" s="27">
        <f t="shared" si="84"/>
        <v>0</v>
      </c>
      <c r="R44" s="27"/>
      <c r="S44" s="27">
        <f t="shared" si="85"/>
        <v>0</v>
      </c>
      <c r="T44" s="27"/>
      <c r="U44" s="27">
        <f t="shared" si="47"/>
        <v>0</v>
      </c>
      <c r="V44" s="27"/>
      <c r="W44" s="27">
        <f t="shared" si="86"/>
        <v>0</v>
      </c>
      <c r="X44" s="27"/>
      <c r="Y44" s="27">
        <f t="shared" si="87"/>
        <v>0</v>
      </c>
      <c r="Z44" s="28">
        <f t="shared" si="88"/>
        <v>0</v>
      </c>
      <c r="AA44" s="28">
        <f t="shared" si="89"/>
        <v>0</v>
      </c>
      <c r="AB44" s="28">
        <f t="shared" si="90"/>
        <v>0</v>
      </c>
      <c r="AC44" s="28">
        <f t="shared" si="91"/>
        <v>0</v>
      </c>
      <c r="AD44" s="28">
        <f t="shared" si="92"/>
        <v>0</v>
      </c>
      <c r="AE44" s="28">
        <f t="shared" si="93"/>
        <v>0</v>
      </c>
      <c r="AF44" s="28">
        <f t="shared" si="94"/>
        <v>0</v>
      </c>
      <c r="AG44" s="28">
        <f t="shared" si="95"/>
        <v>0</v>
      </c>
    </row>
    <row r="45" spans="1:33" s="29" customFormat="1" ht="16.2" hidden="1" customHeight="1" thickBot="1" x14ac:dyDescent="0.35">
      <c r="A45" s="21" t="s">
        <v>34</v>
      </c>
      <c r="B45" s="22">
        <f t="shared" si="58"/>
        <v>12</v>
      </c>
      <c r="C45" s="23"/>
      <c r="D45" s="23"/>
      <c r="E45" s="23"/>
      <c r="F45" s="23"/>
      <c r="G45" s="24">
        <f t="shared" si="78"/>
        <v>0</v>
      </c>
      <c r="H45" s="25">
        <f t="shared" si="79"/>
        <v>0</v>
      </c>
      <c r="I45" s="26">
        <f t="shared" si="80"/>
        <v>0</v>
      </c>
      <c r="J45" s="27"/>
      <c r="K45" s="27">
        <f t="shared" si="81"/>
        <v>0</v>
      </c>
      <c r="L45" s="27"/>
      <c r="M45" s="27">
        <f t="shared" si="82"/>
        <v>0</v>
      </c>
      <c r="N45" s="27"/>
      <c r="O45" s="27">
        <f t="shared" si="83"/>
        <v>0</v>
      </c>
      <c r="P45" s="27"/>
      <c r="Q45" s="27">
        <f t="shared" si="84"/>
        <v>0</v>
      </c>
      <c r="R45" s="27"/>
      <c r="S45" s="27">
        <f t="shared" si="85"/>
        <v>0</v>
      </c>
      <c r="T45" s="27"/>
      <c r="U45" s="27">
        <f t="shared" si="47"/>
        <v>0</v>
      </c>
      <c r="V45" s="27"/>
      <c r="W45" s="27">
        <f t="shared" si="86"/>
        <v>0</v>
      </c>
      <c r="X45" s="27"/>
      <c r="Y45" s="27">
        <f t="shared" si="87"/>
        <v>0</v>
      </c>
      <c r="Z45" s="28">
        <f t="shared" si="88"/>
        <v>0</v>
      </c>
      <c r="AA45" s="28">
        <f t="shared" si="89"/>
        <v>0</v>
      </c>
      <c r="AB45" s="28">
        <f t="shared" si="90"/>
        <v>0</v>
      </c>
      <c r="AC45" s="28">
        <f t="shared" si="91"/>
        <v>0</v>
      </c>
      <c r="AD45" s="28">
        <f t="shared" si="92"/>
        <v>0</v>
      </c>
      <c r="AE45" s="28">
        <f t="shared" si="93"/>
        <v>0</v>
      </c>
      <c r="AF45" s="28">
        <f t="shared" si="94"/>
        <v>0</v>
      </c>
      <c r="AG45" s="28">
        <f t="shared" si="95"/>
        <v>0</v>
      </c>
    </row>
    <row r="46" spans="1:33" s="29" customFormat="1" ht="16.2" hidden="1" customHeight="1" thickBot="1" x14ac:dyDescent="0.35">
      <c r="A46" s="21" t="s">
        <v>34</v>
      </c>
      <c r="B46" s="22">
        <f t="shared" si="58"/>
        <v>12</v>
      </c>
      <c r="C46" s="23"/>
      <c r="D46" s="23"/>
      <c r="E46" s="23"/>
      <c r="F46" s="23"/>
      <c r="G46" s="24">
        <f t="shared" si="78"/>
        <v>0</v>
      </c>
      <c r="H46" s="25">
        <f t="shared" si="79"/>
        <v>0</v>
      </c>
      <c r="I46" s="26">
        <f t="shared" si="80"/>
        <v>0</v>
      </c>
      <c r="J46" s="27"/>
      <c r="K46" s="27">
        <f t="shared" si="81"/>
        <v>0</v>
      </c>
      <c r="L46" s="27"/>
      <c r="M46" s="27">
        <f t="shared" si="82"/>
        <v>0</v>
      </c>
      <c r="N46" s="27"/>
      <c r="O46" s="27">
        <f t="shared" si="83"/>
        <v>0</v>
      </c>
      <c r="P46" s="27"/>
      <c r="Q46" s="27">
        <f t="shared" si="84"/>
        <v>0</v>
      </c>
      <c r="R46" s="27"/>
      <c r="S46" s="27">
        <f t="shared" si="85"/>
        <v>0</v>
      </c>
      <c r="T46" s="27"/>
      <c r="U46" s="27">
        <f t="shared" si="47"/>
        <v>0</v>
      </c>
      <c r="V46" s="27"/>
      <c r="W46" s="27">
        <f t="shared" si="86"/>
        <v>0</v>
      </c>
      <c r="X46" s="27"/>
      <c r="Y46" s="27">
        <f t="shared" si="87"/>
        <v>0</v>
      </c>
      <c r="Z46" s="28">
        <f t="shared" si="88"/>
        <v>0</v>
      </c>
      <c r="AA46" s="28">
        <f t="shared" si="89"/>
        <v>0</v>
      </c>
      <c r="AB46" s="28">
        <f t="shared" si="90"/>
        <v>0</v>
      </c>
      <c r="AC46" s="28">
        <f t="shared" si="91"/>
        <v>0</v>
      </c>
      <c r="AD46" s="28">
        <f t="shared" si="92"/>
        <v>0</v>
      </c>
      <c r="AE46" s="28">
        <f t="shared" si="93"/>
        <v>0</v>
      </c>
      <c r="AF46" s="28">
        <f t="shared" si="94"/>
        <v>0</v>
      </c>
      <c r="AG46" s="28">
        <f t="shared" si="95"/>
        <v>0</v>
      </c>
    </row>
    <row r="47" spans="1:33" s="29" customFormat="1" ht="16.2" hidden="1" customHeight="1" thickBot="1" x14ac:dyDescent="0.35">
      <c r="A47" s="21" t="s">
        <v>34</v>
      </c>
      <c r="B47" s="22">
        <f t="shared" si="58"/>
        <v>12</v>
      </c>
      <c r="C47" s="30"/>
      <c r="D47" s="30"/>
      <c r="E47" s="30"/>
      <c r="F47" s="23"/>
      <c r="G47" s="24">
        <f t="shared" si="78"/>
        <v>0</v>
      </c>
      <c r="H47" s="25">
        <f t="shared" si="79"/>
        <v>0</v>
      </c>
      <c r="I47" s="26">
        <f t="shared" si="80"/>
        <v>0</v>
      </c>
      <c r="J47" s="27"/>
      <c r="K47" s="27">
        <f t="shared" si="81"/>
        <v>0</v>
      </c>
      <c r="L47" s="27"/>
      <c r="M47" s="27">
        <f t="shared" si="82"/>
        <v>0</v>
      </c>
      <c r="N47" s="27"/>
      <c r="O47" s="27">
        <f t="shared" si="83"/>
        <v>0</v>
      </c>
      <c r="P47" s="27"/>
      <c r="Q47" s="27">
        <f t="shared" si="84"/>
        <v>0</v>
      </c>
      <c r="R47" s="27"/>
      <c r="S47" s="27">
        <f t="shared" si="85"/>
        <v>0</v>
      </c>
      <c r="T47" s="27"/>
      <c r="U47" s="27">
        <f t="shared" si="47"/>
        <v>0</v>
      </c>
      <c r="V47" s="27"/>
      <c r="W47" s="27">
        <f t="shared" si="86"/>
        <v>0</v>
      </c>
      <c r="X47" s="27"/>
      <c r="Y47" s="27">
        <f t="shared" si="87"/>
        <v>0</v>
      </c>
      <c r="Z47" s="28">
        <f t="shared" si="88"/>
        <v>0</v>
      </c>
      <c r="AA47" s="28">
        <f t="shared" si="89"/>
        <v>0</v>
      </c>
      <c r="AB47" s="28">
        <f t="shared" si="90"/>
        <v>0</v>
      </c>
      <c r="AC47" s="28">
        <f t="shared" si="91"/>
        <v>0</v>
      </c>
      <c r="AD47" s="28">
        <f t="shared" si="92"/>
        <v>0</v>
      </c>
      <c r="AE47" s="28">
        <f t="shared" si="93"/>
        <v>0</v>
      </c>
      <c r="AF47" s="28">
        <f t="shared" si="94"/>
        <v>0</v>
      </c>
      <c r="AG47" s="28">
        <f t="shared" ref="AG47:AG99" si="96">Y47</f>
        <v>0</v>
      </c>
    </row>
    <row r="48" spans="1:33" s="29" customFormat="1" ht="16.2" hidden="1" customHeight="1" thickBot="1" x14ac:dyDescent="0.35">
      <c r="A48" s="21" t="s">
        <v>34</v>
      </c>
      <c r="B48" s="22">
        <f t="shared" si="58"/>
        <v>12</v>
      </c>
      <c r="C48" s="23"/>
      <c r="D48" s="23"/>
      <c r="E48" s="23"/>
      <c r="F48" s="23"/>
      <c r="G48" s="24">
        <f t="shared" si="78"/>
        <v>0</v>
      </c>
      <c r="H48" s="25">
        <f t="shared" si="79"/>
        <v>0</v>
      </c>
      <c r="I48" s="26">
        <f t="shared" si="80"/>
        <v>0</v>
      </c>
      <c r="J48" s="27"/>
      <c r="K48" s="27">
        <f t="shared" si="81"/>
        <v>0</v>
      </c>
      <c r="L48" s="27"/>
      <c r="M48" s="27">
        <f t="shared" si="82"/>
        <v>0</v>
      </c>
      <c r="N48" s="27"/>
      <c r="O48" s="27">
        <f t="shared" si="83"/>
        <v>0</v>
      </c>
      <c r="P48" s="27"/>
      <c r="Q48" s="27">
        <f t="shared" si="84"/>
        <v>0</v>
      </c>
      <c r="R48" s="27"/>
      <c r="S48" s="27">
        <f t="shared" si="85"/>
        <v>0</v>
      </c>
      <c r="T48" s="27"/>
      <c r="U48" s="27">
        <f t="shared" si="47"/>
        <v>0</v>
      </c>
      <c r="V48" s="27"/>
      <c r="W48" s="27">
        <f t="shared" si="86"/>
        <v>0</v>
      </c>
      <c r="X48" s="27"/>
      <c r="Y48" s="27">
        <f t="shared" si="87"/>
        <v>0</v>
      </c>
      <c r="Z48" s="28">
        <f t="shared" si="88"/>
        <v>0</v>
      </c>
      <c r="AA48" s="28">
        <f t="shared" si="89"/>
        <v>0</v>
      </c>
      <c r="AB48" s="28">
        <f t="shared" si="90"/>
        <v>0</v>
      </c>
      <c r="AC48" s="28">
        <f t="shared" si="91"/>
        <v>0</v>
      </c>
      <c r="AD48" s="28">
        <f t="shared" si="92"/>
        <v>0</v>
      </c>
      <c r="AE48" s="28">
        <f t="shared" si="93"/>
        <v>0</v>
      </c>
      <c r="AF48" s="28">
        <f t="shared" si="94"/>
        <v>0</v>
      </c>
      <c r="AG48" s="28">
        <f t="shared" si="96"/>
        <v>0</v>
      </c>
    </row>
    <row r="49" spans="1:33" s="29" customFormat="1" ht="16.2" hidden="1" customHeight="1" thickBot="1" x14ac:dyDescent="0.35">
      <c r="A49" s="21" t="s">
        <v>34</v>
      </c>
      <c r="B49" s="22">
        <f t="shared" si="58"/>
        <v>12</v>
      </c>
      <c r="C49" s="23"/>
      <c r="D49" s="23"/>
      <c r="E49" s="23"/>
      <c r="F49" s="23"/>
      <c r="G49" s="24">
        <f t="shared" si="78"/>
        <v>0</v>
      </c>
      <c r="H49" s="25">
        <f t="shared" si="79"/>
        <v>0</v>
      </c>
      <c r="I49" s="26">
        <f t="shared" si="80"/>
        <v>0</v>
      </c>
      <c r="J49" s="27"/>
      <c r="K49" s="27">
        <f t="shared" si="81"/>
        <v>0</v>
      </c>
      <c r="L49" s="27"/>
      <c r="M49" s="27">
        <f t="shared" si="82"/>
        <v>0</v>
      </c>
      <c r="N49" s="27"/>
      <c r="O49" s="27">
        <f t="shared" si="83"/>
        <v>0</v>
      </c>
      <c r="P49" s="27"/>
      <c r="Q49" s="27">
        <f t="shared" si="84"/>
        <v>0</v>
      </c>
      <c r="R49" s="27"/>
      <c r="S49" s="27">
        <f t="shared" si="85"/>
        <v>0</v>
      </c>
      <c r="T49" s="27"/>
      <c r="U49" s="27">
        <f t="shared" si="47"/>
        <v>0</v>
      </c>
      <c r="V49" s="27"/>
      <c r="W49" s="27">
        <f t="shared" si="86"/>
        <v>0</v>
      </c>
      <c r="X49" s="27"/>
      <c r="Y49" s="27">
        <f t="shared" si="87"/>
        <v>0</v>
      </c>
      <c r="Z49" s="28">
        <f t="shared" si="88"/>
        <v>0</v>
      </c>
      <c r="AA49" s="28">
        <f t="shared" si="89"/>
        <v>0</v>
      </c>
      <c r="AB49" s="28">
        <f t="shared" si="90"/>
        <v>0</v>
      </c>
      <c r="AC49" s="28">
        <f t="shared" si="91"/>
        <v>0</v>
      </c>
      <c r="AD49" s="28">
        <f t="shared" si="92"/>
        <v>0</v>
      </c>
      <c r="AE49" s="28">
        <f t="shared" si="93"/>
        <v>0</v>
      </c>
      <c r="AF49" s="28">
        <f t="shared" si="94"/>
        <v>0</v>
      </c>
      <c r="AG49" s="28">
        <f t="shared" si="96"/>
        <v>0</v>
      </c>
    </row>
    <row r="50" spans="1:33" s="29" customFormat="1" ht="16.2" hidden="1" customHeight="1" thickBot="1" x14ac:dyDescent="0.35">
      <c r="A50" s="21" t="s">
        <v>34</v>
      </c>
      <c r="B50" s="22">
        <f t="shared" si="58"/>
        <v>12</v>
      </c>
      <c r="C50" s="23"/>
      <c r="D50" s="23"/>
      <c r="E50" s="23"/>
      <c r="F50" s="23"/>
      <c r="G50" s="24">
        <f t="shared" si="78"/>
        <v>0</v>
      </c>
      <c r="H50" s="25">
        <f t="shared" si="79"/>
        <v>0</v>
      </c>
      <c r="I50" s="26">
        <f t="shared" si="80"/>
        <v>0</v>
      </c>
      <c r="J50" s="27"/>
      <c r="K50" s="27">
        <f t="shared" si="81"/>
        <v>0</v>
      </c>
      <c r="L50" s="27"/>
      <c r="M50" s="27">
        <f t="shared" si="82"/>
        <v>0</v>
      </c>
      <c r="N50" s="27"/>
      <c r="O50" s="27">
        <f t="shared" si="83"/>
        <v>0</v>
      </c>
      <c r="P50" s="27"/>
      <c r="Q50" s="27">
        <f t="shared" si="84"/>
        <v>0</v>
      </c>
      <c r="R50" s="27"/>
      <c r="S50" s="27">
        <f t="shared" si="85"/>
        <v>0</v>
      </c>
      <c r="T50" s="27"/>
      <c r="U50" s="27">
        <f t="shared" si="47"/>
        <v>0</v>
      </c>
      <c r="V50" s="27"/>
      <c r="W50" s="27">
        <f t="shared" si="86"/>
        <v>0</v>
      </c>
      <c r="X50" s="27"/>
      <c r="Y50" s="27">
        <f t="shared" si="87"/>
        <v>0</v>
      </c>
      <c r="Z50" s="28">
        <f t="shared" si="88"/>
        <v>0</v>
      </c>
      <c r="AA50" s="28">
        <f t="shared" si="89"/>
        <v>0</v>
      </c>
      <c r="AB50" s="28">
        <f t="shared" si="90"/>
        <v>0</v>
      </c>
      <c r="AC50" s="28">
        <f t="shared" si="91"/>
        <v>0</v>
      </c>
      <c r="AD50" s="28">
        <f t="shared" si="92"/>
        <v>0</v>
      </c>
      <c r="AE50" s="28">
        <f t="shared" si="93"/>
        <v>0</v>
      </c>
      <c r="AF50" s="28">
        <f t="shared" si="94"/>
        <v>0</v>
      </c>
      <c r="AG50" s="28">
        <f t="shared" si="96"/>
        <v>0</v>
      </c>
    </row>
    <row r="51" spans="1:33" s="29" customFormat="1" ht="16.2" hidden="1" customHeight="1" thickBot="1" x14ac:dyDescent="0.35">
      <c r="A51" s="21" t="s">
        <v>34</v>
      </c>
      <c r="B51" s="22">
        <f t="shared" si="58"/>
        <v>12</v>
      </c>
      <c r="C51" s="23"/>
      <c r="D51" s="23"/>
      <c r="E51" s="23"/>
      <c r="F51" s="23"/>
      <c r="G51" s="24">
        <f t="shared" si="78"/>
        <v>0</v>
      </c>
      <c r="H51" s="25">
        <f t="shared" si="79"/>
        <v>0</v>
      </c>
      <c r="I51" s="26">
        <f t="shared" si="80"/>
        <v>0</v>
      </c>
      <c r="J51" s="27"/>
      <c r="K51" s="27">
        <f t="shared" si="81"/>
        <v>0</v>
      </c>
      <c r="L51" s="27"/>
      <c r="M51" s="27">
        <f t="shared" si="82"/>
        <v>0</v>
      </c>
      <c r="N51" s="27"/>
      <c r="O51" s="27">
        <f t="shared" si="83"/>
        <v>0</v>
      </c>
      <c r="P51" s="27"/>
      <c r="Q51" s="27">
        <f t="shared" si="84"/>
        <v>0</v>
      </c>
      <c r="R51" s="27"/>
      <c r="S51" s="27">
        <f t="shared" si="85"/>
        <v>0</v>
      </c>
      <c r="T51" s="27"/>
      <c r="U51" s="27">
        <f t="shared" si="47"/>
        <v>0</v>
      </c>
      <c r="V51" s="27"/>
      <c r="W51" s="27">
        <f t="shared" si="86"/>
        <v>0</v>
      </c>
      <c r="X51" s="27"/>
      <c r="Y51" s="27">
        <f t="shared" si="87"/>
        <v>0</v>
      </c>
      <c r="Z51" s="28">
        <f t="shared" si="88"/>
        <v>0</v>
      </c>
      <c r="AA51" s="28">
        <f t="shared" si="89"/>
        <v>0</v>
      </c>
      <c r="AB51" s="28">
        <f t="shared" si="90"/>
        <v>0</v>
      </c>
      <c r="AC51" s="28">
        <f t="shared" si="91"/>
        <v>0</v>
      </c>
      <c r="AD51" s="28">
        <f t="shared" si="92"/>
        <v>0</v>
      </c>
      <c r="AE51" s="28">
        <f t="shared" si="93"/>
        <v>0</v>
      </c>
      <c r="AF51" s="28">
        <f t="shared" si="94"/>
        <v>0</v>
      </c>
      <c r="AG51" s="28">
        <f t="shared" si="96"/>
        <v>0</v>
      </c>
    </row>
    <row r="52" spans="1:33" s="29" customFormat="1" ht="16.2" hidden="1" customHeight="1" thickBot="1" x14ac:dyDescent="0.35">
      <c r="A52" s="21" t="s">
        <v>34</v>
      </c>
      <c r="B52" s="22">
        <f t="shared" si="58"/>
        <v>12</v>
      </c>
      <c r="C52" s="23"/>
      <c r="D52" s="23"/>
      <c r="E52" s="23"/>
      <c r="F52" s="23"/>
      <c r="G52" s="24">
        <f t="shared" si="78"/>
        <v>0</v>
      </c>
      <c r="H52" s="25">
        <f t="shared" si="79"/>
        <v>0</v>
      </c>
      <c r="I52" s="26">
        <f t="shared" si="80"/>
        <v>0</v>
      </c>
      <c r="J52" s="27"/>
      <c r="K52" s="27">
        <f t="shared" si="81"/>
        <v>0</v>
      </c>
      <c r="L52" s="27"/>
      <c r="M52" s="27">
        <f t="shared" si="82"/>
        <v>0</v>
      </c>
      <c r="N52" s="27"/>
      <c r="O52" s="27">
        <f t="shared" si="83"/>
        <v>0</v>
      </c>
      <c r="P52" s="27"/>
      <c r="Q52" s="27">
        <f t="shared" si="84"/>
        <v>0</v>
      </c>
      <c r="R52" s="27"/>
      <c r="S52" s="27">
        <f t="shared" si="85"/>
        <v>0</v>
      </c>
      <c r="T52" s="27"/>
      <c r="U52" s="27">
        <f t="shared" si="47"/>
        <v>0</v>
      </c>
      <c r="V52" s="27"/>
      <c r="W52" s="27">
        <f t="shared" si="86"/>
        <v>0</v>
      </c>
      <c r="X52" s="27"/>
      <c r="Y52" s="27">
        <f t="shared" si="87"/>
        <v>0</v>
      </c>
      <c r="Z52" s="28">
        <f t="shared" si="88"/>
        <v>0</v>
      </c>
      <c r="AA52" s="28">
        <f t="shared" si="89"/>
        <v>0</v>
      </c>
      <c r="AB52" s="28">
        <f t="shared" si="90"/>
        <v>0</v>
      </c>
      <c r="AC52" s="28">
        <f t="shared" si="91"/>
        <v>0</v>
      </c>
      <c r="AD52" s="28">
        <f t="shared" si="92"/>
        <v>0</v>
      </c>
      <c r="AE52" s="28">
        <f t="shared" si="93"/>
        <v>0</v>
      </c>
      <c r="AF52" s="28">
        <f t="shared" si="94"/>
        <v>0</v>
      </c>
      <c r="AG52" s="28">
        <f t="shared" si="96"/>
        <v>0</v>
      </c>
    </row>
    <row r="53" spans="1:33" s="29" customFormat="1" ht="16.2" hidden="1" customHeight="1" thickBot="1" x14ac:dyDescent="0.35">
      <c r="A53" s="21" t="s">
        <v>34</v>
      </c>
      <c r="B53" s="22">
        <f t="shared" si="58"/>
        <v>12</v>
      </c>
      <c r="C53" s="23"/>
      <c r="D53" s="23"/>
      <c r="E53" s="23"/>
      <c r="F53" s="23"/>
      <c r="G53" s="24">
        <f t="shared" si="78"/>
        <v>0</v>
      </c>
      <c r="H53" s="25">
        <f t="shared" si="79"/>
        <v>0</v>
      </c>
      <c r="I53" s="26">
        <f t="shared" si="80"/>
        <v>0</v>
      </c>
      <c r="J53" s="27"/>
      <c r="K53" s="27">
        <f t="shared" si="81"/>
        <v>0</v>
      </c>
      <c r="L53" s="27"/>
      <c r="M53" s="27">
        <f t="shared" si="82"/>
        <v>0</v>
      </c>
      <c r="N53" s="27"/>
      <c r="O53" s="27">
        <f t="shared" si="83"/>
        <v>0</v>
      </c>
      <c r="P53" s="27"/>
      <c r="Q53" s="27">
        <f t="shared" si="84"/>
        <v>0</v>
      </c>
      <c r="R53" s="27"/>
      <c r="S53" s="27">
        <f t="shared" si="85"/>
        <v>0</v>
      </c>
      <c r="T53" s="27"/>
      <c r="U53" s="27">
        <f t="shared" si="47"/>
        <v>0</v>
      </c>
      <c r="V53" s="27"/>
      <c r="W53" s="27">
        <f t="shared" si="86"/>
        <v>0</v>
      </c>
      <c r="X53" s="27"/>
      <c r="Y53" s="27">
        <f t="shared" si="87"/>
        <v>0</v>
      </c>
      <c r="Z53" s="28">
        <f t="shared" si="88"/>
        <v>0</v>
      </c>
      <c r="AA53" s="28">
        <f t="shared" si="89"/>
        <v>0</v>
      </c>
      <c r="AB53" s="28">
        <f t="shared" si="90"/>
        <v>0</v>
      </c>
      <c r="AC53" s="28">
        <f t="shared" si="91"/>
        <v>0</v>
      </c>
      <c r="AD53" s="28">
        <f t="shared" si="92"/>
        <v>0</v>
      </c>
      <c r="AE53" s="28">
        <f t="shared" si="93"/>
        <v>0</v>
      </c>
      <c r="AF53" s="28">
        <f t="shared" si="94"/>
        <v>0</v>
      </c>
      <c r="AG53" s="28">
        <f t="shared" si="96"/>
        <v>0</v>
      </c>
    </row>
    <row r="54" spans="1:33" s="29" customFormat="1" ht="16.2" hidden="1" customHeight="1" thickBot="1" x14ac:dyDescent="0.35">
      <c r="A54" s="21" t="s">
        <v>34</v>
      </c>
      <c r="B54" s="22">
        <f t="shared" si="58"/>
        <v>12</v>
      </c>
      <c r="C54" s="23"/>
      <c r="D54" s="23"/>
      <c r="E54" s="23"/>
      <c r="F54" s="23"/>
      <c r="G54" s="24">
        <f t="shared" si="78"/>
        <v>0</v>
      </c>
      <c r="H54" s="25">
        <f t="shared" si="79"/>
        <v>0</v>
      </c>
      <c r="I54" s="26">
        <f t="shared" si="80"/>
        <v>0</v>
      </c>
      <c r="J54" s="27"/>
      <c r="K54" s="27">
        <f t="shared" si="81"/>
        <v>0</v>
      </c>
      <c r="L54" s="27"/>
      <c r="M54" s="27">
        <f t="shared" si="82"/>
        <v>0</v>
      </c>
      <c r="N54" s="27"/>
      <c r="O54" s="27">
        <f t="shared" si="83"/>
        <v>0</v>
      </c>
      <c r="P54" s="27"/>
      <c r="Q54" s="27">
        <f t="shared" si="84"/>
        <v>0</v>
      </c>
      <c r="R54" s="27"/>
      <c r="S54" s="27">
        <f t="shared" si="85"/>
        <v>0</v>
      </c>
      <c r="T54" s="27"/>
      <c r="U54" s="27">
        <f t="shared" si="47"/>
        <v>0</v>
      </c>
      <c r="V54" s="27"/>
      <c r="W54" s="27">
        <f t="shared" si="86"/>
        <v>0</v>
      </c>
      <c r="X54" s="27"/>
      <c r="Y54" s="27">
        <f t="shared" si="87"/>
        <v>0</v>
      </c>
      <c r="Z54" s="28">
        <f t="shared" si="88"/>
        <v>0</v>
      </c>
      <c r="AA54" s="28">
        <f t="shared" si="89"/>
        <v>0</v>
      </c>
      <c r="AB54" s="28">
        <f t="shared" si="90"/>
        <v>0</v>
      </c>
      <c r="AC54" s="28">
        <f t="shared" si="91"/>
        <v>0</v>
      </c>
      <c r="AD54" s="28">
        <f t="shared" si="92"/>
        <v>0</v>
      </c>
      <c r="AE54" s="28">
        <f t="shared" si="93"/>
        <v>0</v>
      </c>
      <c r="AF54" s="28">
        <f t="shared" si="94"/>
        <v>0</v>
      </c>
      <c r="AG54" s="28">
        <f t="shared" si="96"/>
        <v>0</v>
      </c>
    </row>
    <row r="55" spans="1:33" s="29" customFormat="1" ht="16.2" hidden="1" customHeight="1" thickBot="1" x14ac:dyDescent="0.35">
      <c r="A55" s="21" t="s">
        <v>34</v>
      </c>
      <c r="B55" s="22">
        <f t="shared" si="58"/>
        <v>12</v>
      </c>
      <c r="C55" s="23"/>
      <c r="D55" s="23"/>
      <c r="E55" s="23"/>
      <c r="F55" s="23"/>
      <c r="G55" s="24">
        <f t="shared" si="78"/>
        <v>0</v>
      </c>
      <c r="H55" s="25">
        <f t="shared" si="79"/>
        <v>0</v>
      </c>
      <c r="I55" s="26">
        <f t="shared" si="80"/>
        <v>0</v>
      </c>
      <c r="J55" s="27"/>
      <c r="K55" s="27">
        <f t="shared" si="81"/>
        <v>0</v>
      </c>
      <c r="L55" s="27"/>
      <c r="M55" s="27">
        <f t="shared" si="82"/>
        <v>0</v>
      </c>
      <c r="N55" s="27"/>
      <c r="O55" s="27">
        <f t="shared" si="83"/>
        <v>0</v>
      </c>
      <c r="P55" s="27"/>
      <c r="Q55" s="27">
        <f t="shared" si="84"/>
        <v>0</v>
      </c>
      <c r="R55" s="27"/>
      <c r="S55" s="27">
        <f t="shared" si="85"/>
        <v>0</v>
      </c>
      <c r="T55" s="27"/>
      <c r="U55" s="27">
        <f t="shared" si="47"/>
        <v>0</v>
      </c>
      <c r="V55" s="27"/>
      <c r="W55" s="27">
        <f t="shared" si="86"/>
        <v>0</v>
      </c>
      <c r="X55" s="27"/>
      <c r="Y55" s="27">
        <f t="shared" si="87"/>
        <v>0</v>
      </c>
      <c r="Z55" s="28">
        <f t="shared" si="88"/>
        <v>0</v>
      </c>
      <c r="AA55" s="28">
        <f t="shared" si="89"/>
        <v>0</v>
      </c>
      <c r="AB55" s="28">
        <f t="shared" si="90"/>
        <v>0</v>
      </c>
      <c r="AC55" s="28">
        <f t="shared" si="91"/>
        <v>0</v>
      </c>
      <c r="AD55" s="28">
        <f t="shared" si="92"/>
        <v>0</v>
      </c>
      <c r="AE55" s="28">
        <f t="shared" si="93"/>
        <v>0</v>
      </c>
      <c r="AF55" s="28">
        <f t="shared" si="94"/>
        <v>0</v>
      </c>
      <c r="AG55" s="28">
        <f t="shared" si="96"/>
        <v>0</v>
      </c>
    </row>
    <row r="56" spans="1:33" s="29" customFormat="1" ht="16.2" hidden="1" customHeight="1" thickBot="1" x14ac:dyDescent="0.35">
      <c r="A56" s="21" t="s">
        <v>34</v>
      </c>
      <c r="B56" s="22">
        <f t="shared" si="58"/>
        <v>12</v>
      </c>
      <c r="C56" s="23"/>
      <c r="D56" s="23"/>
      <c r="E56" s="23"/>
      <c r="F56" s="23"/>
      <c r="G56" s="24">
        <f t="shared" si="78"/>
        <v>0</v>
      </c>
      <c r="H56" s="25">
        <f t="shared" si="79"/>
        <v>0</v>
      </c>
      <c r="I56" s="26">
        <f t="shared" si="80"/>
        <v>0</v>
      </c>
      <c r="J56" s="27"/>
      <c r="K56" s="27">
        <f t="shared" si="81"/>
        <v>0</v>
      </c>
      <c r="L56" s="27"/>
      <c r="M56" s="27">
        <f t="shared" si="82"/>
        <v>0</v>
      </c>
      <c r="N56" s="27"/>
      <c r="O56" s="27">
        <f t="shared" si="83"/>
        <v>0</v>
      </c>
      <c r="P56" s="27"/>
      <c r="Q56" s="27">
        <f t="shared" si="84"/>
        <v>0</v>
      </c>
      <c r="R56" s="27"/>
      <c r="S56" s="27">
        <f t="shared" si="85"/>
        <v>0</v>
      </c>
      <c r="T56" s="27"/>
      <c r="U56" s="27">
        <f t="shared" si="47"/>
        <v>0</v>
      </c>
      <c r="V56" s="27"/>
      <c r="W56" s="27">
        <f t="shared" si="86"/>
        <v>0</v>
      </c>
      <c r="X56" s="27"/>
      <c r="Y56" s="27">
        <f t="shared" si="87"/>
        <v>0</v>
      </c>
      <c r="Z56" s="28">
        <f t="shared" si="88"/>
        <v>0</v>
      </c>
      <c r="AA56" s="28">
        <f t="shared" si="89"/>
        <v>0</v>
      </c>
      <c r="AB56" s="28">
        <f t="shared" si="90"/>
        <v>0</v>
      </c>
      <c r="AC56" s="28">
        <f t="shared" si="91"/>
        <v>0</v>
      </c>
      <c r="AD56" s="28">
        <f t="shared" si="92"/>
        <v>0</v>
      </c>
      <c r="AE56" s="28">
        <f t="shared" si="93"/>
        <v>0</v>
      </c>
      <c r="AF56" s="28">
        <f t="shared" si="94"/>
        <v>0</v>
      </c>
      <c r="AG56" s="28">
        <f t="shared" si="96"/>
        <v>0</v>
      </c>
    </row>
    <row r="57" spans="1:33" s="29" customFormat="1" ht="16.2" hidden="1" customHeight="1" thickBot="1" x14ac:dyDescent="0.35">
      <c r="A57" s="21" t="s">
        <v>34</v>
      </c>
      <c r="B57" s="22">
        <f t="shared" si="58"/>
        <v>12</v>
      </c>
      <c r="C57" s="23"/>
      <c r="D57" s="23"/>
      <c r="E57" s="23"/>
      <c r="F57" s="23"/>
      <c r="G57" s="24">
        <f t="shared" si="78"/>
        <v>0</v>
      </c>
      <c r="H57" s="25">
        <f t="shared" si="79"/>
        <v>0</v>
      </c>
      <c r="I57" s="26">
        <f t="shared" si="80"/>
        <v>0</v>
      </c>
      <c r="J57" s="27"/>
      <c r="K57" s="27">
        <f t="shared" si="81"/>
        <v>0</v>
      </c>
      <c r="L57" s="27"/>
      <c r="M57" s="27">
        <f t="shared" si="82"/>
        <v>0</v>
      </c>
      <c r="N57" s="27"/>
      <c r="O57" s="27">
        <f t="shared" si="83"/>
        <v>0</v>
      </c>
      <c r="P57" s="27"/>
      <c r="Q57" s="27">
        <f t="shared" si="84"/>
        <v>0</v>
      </c>
      <c r="R57" s="27"/>
      <c r="S57" s="27">
        <f t="shared" si="85"/>
        <v>0</v>
      </c>
      <c r="T57" s="27"/>
      <c r="U57" s="27">
        <f t="shared" si="47"/>
        <v>0</v>
      </c>
      <c r="V57" s="27"/>
      <c r="W57" s="27">
        <f t="shared" si="86"/>
        <v>0</v>
      </c>
      <c r="X57" s="27"/>
      <c r="Y57" s="27">
        <f t="shared" si="87"/>
        <v>0</v>
      </c>
      <c r="Z57" s="28">
        <f t="shared" si="88"/>
        <v>0</v>
      </c>
      <c r="AA57" s="28">
        <f t="shared" si="89"/>
        <v>0</v>
      </c>
      <c r="AB57" s="28">
        <f t="shared" si="90"/>
        <v>0</v>
      </c>
      <c r="AC57" s="28">
        <f t="shared" si="91"/>
        <v>0</v>
      </c>
      <c r="AD57" s="28">
        <f t="shared" si="92"/>
        <v>0</v>
      </c>
      <c r="AE57" s="28">
        <f t="shared" si="93"/>
        <v>0</v>
      </c>
      <c r="AF57" s="28">
        <f t="shared" si="94"/>
        <v>0</v>
      </c>
      <c r="AG57" s="28">
        <f t="shared" si="96"/>
        <v>0</v>
      </c>
    </row>
    <row r="58" spans="1:33" s="29" customFormat="1" ht="16.2" hidden="1" thickBot="1" x14ac:dyDescent="0.35">
      <c r="A58" s="21" t="s">
        <v>34</v>
      </c>
      <c r="B58" s="22">
        <f t="shared" si="58"/>
        <v>12</v>
      </c>
      <c r="C58" s="23"/>
      <c r="D58" s="23"/>
      <c r="E58" s="23"/>
      <c r="F58" s="23"/>
      <c r="G58" s="24">
        <f t="shared" si="78"/>
        <v>0</v>
      </c>
      <c r="H58" s="25">
        <f t="shared" si="79"/>
        <v>0</v>
      </c>
      <c r="I58" s="26">
        <f t="shared" si="80"/>
        <v>0</v>
      </c>
      <c r="J58" s="27"/>
      <c r="K58" s="27">
        <f t="shared" si="81"/>
        <v>0</v>
      </c>
      <c r="L58" s="27"/>
      <c r="M58" s="27">
        <f t="shared" si="82"/>
        <v>0</v>
      </c>
      <c r="N58" s="27"/>
      <c r="O58" s="27">
        <f t="shared" si="83"/>
        <v>0</v>
      </c>
      <c r="P58" s="27"/>
      <c r="Q58" s="27">
        <f t="shared" si="84"/>
        <v>0</v>
      </c>
      <c r="R58" s="27"/>
      <c r="S58" s="27">
        <f t="shared" si="85"/>
        <v>0</v>
      </c>
      <c r="T58" s="27"/>
      <c r="U58" s="27">
        <f t="shared" si="47"/>
        <v>0</v>
      </c>
      <c r="V58" s="27"/>
      <c r="W58" s="27">
        <f t="shared" si="86"/>
        <v>0</v>
      </c>
      <c r="X58" s="27"/>
      <c r="Y58" s="27">
        <f t="shared" si="87"/>
        <v>0</v>
      </c>
      <c r="Z58" s="28">
        <f t="shared" si="88"/>
        <v>0</v>
      </c>
      <c r="AA58" s="28">
        <f t="shared" si="89"/>
        <v>0</v>
      </c>
      <c r="AB58" s="28">
        <f t="shared" si="90"/>
        <v>0</v>
      </c>
      <c r="AC58" s="28">
        <f t="shared" si="91"/>
        <v>0</v>
      </c>
      <c r="AD58" s="28">
        <f t="shared" si="92"/>
        <v>0</v>
      </c>
      <c r="AE58" s="28">
        <f t="shared" si="93"/>
        <v>0</v>
      </c>
      <c r="AF58" s="28">
        <f t="shared" si="94"/>
        <v>0</v>
      </c>
      <c r="AG58" s="28">
        <f t="shared" si="96"/>
        <v>0</v>
      </c>
    </row>
    <row r="59" spans="1:33" s="29" customFormat="1" ht="16.2" hidden="1" customHeight="1" thickBot="1" x14ac:dyDescent="0.35">
      <c r="A59" s="21" t="s">
        <v>34</v>
      </c>
      <c r="B59" s="22">
        <f t="shared" si="58"/>
        <v>12</v>
      </c>
      <c r="C59" s="23"/>
      <c r="D59" s="23"/>
      <c r="E59" s="23"/>
      <c r="F59" s="23"/>
      <c r="G59" s="24">
        <f t="shared" si="78"/>
        <v>0</v>
      </c>
      <c r="H59" s="25">
        <f t="shared" si="79"/>
        <v>0</v>
      </c>
      <c r="I59" s="26">
        <f t="shared" si="80"/>
        <v>0</v>
      </c>
      <c r="J59" s="27"/>
      <c r="K59" s="27">
        <f t="shared" ref="K59:K60" si="97">IF(J59="Or",90,IF(J59="Argent",50,IF(J59="Bronze",40,IF(J59="Cinq",15,IF(J59="Sept",5,0)))))</f>
        <v>0</v>
      </c>
      <c r="L59" s="27"/>
      <c r="M59" s="27">
        <f t="shared" ref="M59:M60" si="98">IF(L59="Or",90,IF(L59="Argent",50,IF(L59="Bronze",40,IF(L59="Cinq",15,IF(L59="Sept",5,0)))))</f>
        <v>0</v>
      </c>
      <c r="N59" s="27"/>
      <c r="O59" s="27">
        <f t="shared" si="83"/>
        <v>0</v>
      </c>
      <c r="P59" s="27"/>
      <c r="Q59" s="27">
        <f t="shared" si="84"/>
        <v>0</v>
      </c>
      <c r="R59" s="27"/>
      <c r="S59" s="27">
        <f t="shared" si="85"/>
        <v>0</v>
      </c>
      <c r="T59" s="27"/>
      <c r="U59" s="27">
        <f t="shared" ref="U59:U103" si="99">IF(T59="Or",160,IF(T59="Argent",50,IF(T59="Bronze",40,IF(T59="Cinq",15,IF(T59="Sept",5,0)))))</f>
        <v>0</v>
      </c>
      <c r="V59" s="27"/>
      <c r="W59" s="27">
        <f t="shared" ref="W59:W60" si="100">IF(V59="Or",90,IF(V59="Argent",50,IF(V59="Bronze",40,IF(V59="Cinq",15,IF(V59="Sept",5,0)))))</f>
        <v>0</v>
      </c>
      <c r="X59" s="27"/>
      <c r="Y59" s="27">
        <f t="shared" si="87"/>
        <v>0</v>
      </c>
      <c r="Z59" s="28">
        <f t="shared" si="88"/>
        <v>0</v>
      </c>
      <c r="AA59" s="28">
        <f t="shared" si="89"/>
        <v>0</v>
      </c>
      <c r="AB59" s="28">
        <f t="shared" si="90"/>
        <v>0</v>
      </c>
      <c r="AC59" s="28">
        <f t="shared" si="91"/>
        <v>0</v>
      </c>
      <c r="AD59" s="28">
        <f t="shared" si="92"/>
        <v>0</v>
      </c>
      <c r="AE59" s="28">
        <f t="shared" si="93"/>
        <v>0</v>
      </c>
      <c r="AF59" s="28">
        <f t="shared" si="94"/>
        <v>0</v>
      </c>
      <c r="AG59" s="28">
        <f t="shared" si="96"/>
        <v>0</v>
      </c>
    </row>
    <row r="60" spans="1:33" s="29" customFormat="1" ht="16.2" hidden="1" customHeight="1" thickBot="1" x14ac:dyDescent="0.35">
      <c r="A60" s="21" t="s">
        <v>34</v>
      </c>
      <c r="B60" s="22">
        <f t="shared" si="58"/>
        <v>12</v>
      </c>
      <c r="C60" s="23"/>
      <c r="D60" s="23"/>
      <c r="E60" s="23"/>
      <c r="F60" s="23"/>
      <c r="G60" s="24">
        <f t="shared" si="78"/>
        <v>0</v>
      </c>
      <c r="H60" s="25">
        <f t="shared" si="79"/>
        <v>0</v>
      </c>
      <c r="I60" s="26">
        <f t="shared" si="80"/>
        <v>0</v>
      </c>
      <c r="J60" s="27"/>
      <c r="K60" s="27">
        <f t="shared" si="97"/>
        <v>0</v>
      </c>
      <c r="L60" s="27"/>
      <c r="M60" s="27">
        <f t="shared" si="98"/>
        <v>0</v>
      </c>
      <c r="N60" s="27"/>
      <c r="O60" s="27">
        <f t="shared" si="83"/>
        <v>0</v>
      </c>
      <c r="P60" s="27"/>
      <c r="Q60" s="27">
        <f t="shared" si="84"/>
        <v>0</v>
      </c>
      <c r="R60" s="27"/>
      <c r="S60" s="27">
        <f t="shared" si="85"/>
        <v>0</v>
      </c>
      <c r="T60" s="27"/>
      <c r="U60" s="27">
        <f t="shared" si="99"/>
        <v>0</v>
      </c>
      <c r="V60" s="27"/>
      <c r="W60" s="27">
        <f t="shared" si="100"/>
        <v>0</v>
      </c>
      <c r="X60" s="27"/>
      <c r="Y60" s="27">
        <f t="shared" si="87"/>
        <v>0</v>
      </c>
      <c r="Z60" s="28">
        <f t="shared" si="88"/>
        <v>0</v>
      </c>
      <c r="AA60" s="28">
        <f t="shared" si="89"/>
        <v>0</v>
      </c>
      <c r="AB60" s="28">
        <f t="shared" si="90"/>
        <v>0</v>
      </c>
      <c r="AC60" s="28">
        <f t="shared" si="91"/>
        <v>0</v>
      </c>
      <c r="AD60" s="28">
        <f t="shared" si="92"/>
        <v>0</v>
      </c>
      <c r="AE60" s="28">
        <f t="shared" si="93"/>
        <v>0</v>
      </c>
      <c r="AF60" s="28">
        <f t="shared" si="94"/>
        <v>0</v>
      </c>
      <c r="AG60" s="28">
        <f t="shared" si="96"/>
        <v>0</v>
      </c>
    </row>
    <row r="61" spans="1:33" ht="16.2" thickBot="1" x14ac:dyDescent="0.35">
      <c r="A61" s="34"/>
      <c r="B61" s="35"/>
      <c r="C61" s="44"/>
      <c r="D61" s="45"/>
      <c r="E61" s="44"/>
      <c r="F61" s="46"/>
      <c r="G61" s="40"/>
      <c r="H61" s="39"/>
      <c r="I61" s="39"/>
      <c r="J61" s="39"/>
      <c r="K61" s="39"/>
      <c r="L61" s="41"/>
      <c r="M61" s="41"/>
      <c r="N61" s="41"/>
      <c r="O61" s="41"/>
      <c r="P61" s="41"/>
      <c r="Q61" s="41"/>
      <c r="R61" s="39"/>
      <c r="S61" s="39"/>
      <c r="T61" s="39"/>
      <c r="U61" s="39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</row>
    <row r="62" spans="1:33" s="29" customFormat="1" ht="16.2" thickBot="1" x14ac:dyDescent="0.35">
      <c r="A62" s="21" t="s">
        <v>35</v>
      </c>
      <c r="B62" s="22">
        <f t="shared" ref="B62:B103" si="101">RANK(G62,$G$62:$G$103,0)</f>
        <v>1</v>
      </c>
      <c r="C62" s="23" t="s">
        <v>128</v>
      </c>
      <c r="D62" s="23" t="s">
        <v>129</v>
      </c>
      <c r="E62" s="23" t="s">
        <v>78</v>
      </c>
      <c r="F62" s="23" t="s">
        <v>63</v>
      </c>
      <c r="G62" s="24">
        <f t="shared" ref="G62:G73" si="102">SUMPRODUCT(LARGE(Z62:AG62,ROW($1:$4)))</f>
        <v>140</v>
      </c>
      <c r="H62" s="25">
        <f t="shared" ref="H62:H73" si="103">SUM(M62,W62,K62,U62,S62,O62,Q62,Y62)</f>
        <v>140</v>
      </c>
      <c r="I62" s="26">
        <f t="shared" ref="I62:I73" si="104">COUNTA(L62,V62,J62,T62,R62,N62,P62,X62)</f>
        <v>2</v>
      </c>
      <c r="J62" s="27" t="s">
        <v>95</v>
      </c>
      <c r="K62" s="27">
        <f t="shared" ref="K62:K73" si="105">IF(J62="Or",90,IF(J62="Argent",50,IF(J62="Bronze",40,IF(J62="Cinq",15,IF(J62="Sept",5,0)))))</f>
        <v>50</v>
      </c>
      <c r="L62" s="27" t="s">
        <v>69</v>
      </c>
      <c r="M62" s="27">
        <f t="shared" ref="M62:M73" si="106">IF(L62="Or",90,IF(L62="Argent",50,IF(L62="Bronze",40,IF(L62="Cinq",15,IF(L62="Sept",5,0)))))</f>
        <v>90</v>
      </c>
      <c r="N62" s="27"/>
      <c r="O62" s="27">
        <f t="shared" ref="O62:O73" si="107">IF(N62="Or",90,IF(N62="Argent",50,IF(N62="Bronze",40,IF(N62="Cinq",15,IF(N62="Sept",5,0)))))</f>
        <v>0</v>
      </c>
      <c r="P62" s="27"/>
      <c r="Q62" s="27">
        <f t="shared" ref="Q62:Q73" si="108">IF(P62="Or",90,IF(P62="Argent",50,IF(P62="Bronze",40,IF(P62="Cinq",15,IF(P62="Sept",5,0)))))</f>
        <v>0</v>
      </c>
      <c r="R62" s="27"/>
      <c r="S62" s="27">
        <f t="shared" ref="S62:S73" si="109">IF(R62="Or",90,IF(R62="Argent",50,IF(R62="Bronze",40,IF(R62="Cinq",15,IF(R62="Sept",5,0)))))</f>
        <v>0</v>
      </c>
      <c r="T62" s="27"/>
      <c r="U62" s="27">
        <f t="shared" ref="U62:U73" si="110">IF(T62="Or",160,IF(T62="Argent",50,IF(T62="Bronze",40,IF(T62="Cinq",15,IF(T62="Sept",5,0)))))</f>
        <v>0</v>
      </c>
      <c r="V62" s="27"/>
      <c r="W62" s="27">
        <f t="shared" ref="W62:W73" si="111">IF(V62="Or",90,IF(V62="Argent",50,IF(V62="Bronze",40,IF(V62="Cinq",15,IF(V62="Sept",5,0)))))</f>
        <v>0</v>
      </c>
      <c r="X62" s="27"/>
      <c r="Y62" s="27">
        <f t="shared" ref="Y62:Y73" si="112">IF(X62="Or",90,IF(X62="Argent",50,IF(X62="Bronze",40,IF(X62="Cinq",15,IF(X62="Sept",5,0)))))</f>
        <v>0</v>
      </c>
      <c r="Z62" s="28">
        <f t="shared" ref="Z62:Z73" si="113">K62</f>
        <v>50</v>
      </c>
      <c r="AA62" s="28">
        <f t="shared" ref="AA62:AA73" si="114">S62</f>
        <v>0</v>
      </c>
      <c r="AB62" s="28">
        <f t="shared" ref="AB62:AB73" si="115">U62</f>
        <v>0</v>
      </c>
      <c r="AC62" s="28">
        <f t="shared" ref="AC62:AC73" si="116">W62</f>
        <v>0</v>
      </c>
      <c r="AD62" s="28">
        <f t="shared" ref="AD62:AD73" si="117">M62</f>
        <v>90</v>
      </c>
      <c r="AE62" s="28">
        <f t="shared" ref="AE62:AE73" si="118">O62</f>
        <v>0</v>
      </c>
      <c r="AF62" s="28">
        <f t="shared" ref="AF62:AF73" si="119">Q62</f>
        <v>0</v>
      </c>
      <c r="AG62" s="28">
        <f t="shared" ref="AG62:AG73" si="120">Y62</f>
        <v>0</v>
      </c>
    </row>
    <row r="63" spans="1:33" s="29" customFormat="1" ht="16.2" thickBot="1" x14ac:dyDescent="0.35">
      <c r="A63" s="21" t="s">
        <v>35</v>
      </c>
      <c r="B63" s="22">
        <f t="shared" si="101"/>
        <v>2</v>
      </c>
      <c r="C63" s="23" t="s">
        <v>280</v>
      </c>
      <c r="D63" s="23" t="s">
        <v>281</v>
      </c>
      <c r="E63" s="23" t="s">
        <v>282</v>
      </c>
      <c r="F63" s="23" t="s">
        <v>75</v>
      </c>
      <c r="G63" s="24">
        <f t="shared" si="102"/>
        <v>50</v>
      </c>
      <c r="H63" s="25">
        <f t="shared" si="103"/>
        <v>50</v>
      </c>
      <c r="I63" s="26">
        <f t="shared" si="104"/>
        <v>1</v>
      </c>
      <c r="J63" s="27"/>
      <c r="K63" s="27">
        <f t="shared" si="105"/>
        <v>0</v>
      </c>
      <c r="L63" s="27" t="s">
        <v>95</v>
      </c>
      <c r="M63" s="27">
        <f t="shared" si="106"/>
        <v>50</v>
      </c>
      <c r="N63" s="27"/>
      <c r="O63" s="27">
        <f t="shared" si="107"/>
        <v>0</v>
      </c>
      <c r="P63" s="27"/>
      <c r="Q63" s="27">
        <f t="shared" si="108"/>
        <v>0</v>
      </c>
      <c r="R63" s="27"/>
      <c r="S63" s="27">
        <f t="shared" si="109"/>
        <v>0</v>
      </c>
      <c r="T63" s="27"/>
      <c r="U63" s="27">
        <f t="shared" si="110"/>
        <v>0</v>
      </c>
      <c r="V63" s="27"/>
      <c r="W63" s="27">
        <f t="shared" si="111"/>
        <v>0</v>
      </c>
      <c r="X63" s="27"/>
      <c r="Y63" s="27">
        <f t="shared" si="112"/>
        <v>0</v>
      </c>
      <c r="Z63" s="28">
        <f t="shared" si="113"/>
        <v>0</v>
      </c>
      <c r="AA63" s="28">
        <f t="shared" si="114"/>
        <v>0</v>
      </c>
      <c r="AB63" s="28">
        <f t="shared" si="115"/>
        <v>0</v>
      </c>
      <c r="AC63" s="28">
        <f t="shared" si="116"/>
        <v>0</v>
      </c>
      <c r="AD63" s="28">
        <f t="shared" si="117"/>
        <v>50</v>
      </c>
      <c r="AE63" s="28">
        <f t="shared" si="118"/>
        <v>0</v>
      </c>
      <c r="AF63" s="28">
        <f t="shared" si="119"/>
        <v>0</v>
      </c>
      <c r="AG63" s="28">
        <f t="shared" si="120"/>
        <v>0</v>
      </c>
    </row>
    <row r="64" spans="1:33" s="29" customFormat="1" ht="16.2" thickBot="1" x14ac:dyDescent="0.35">
      <c r="A64" s="21" t="s">
        <v>35</v>
      </c>
      <c r="B64" s="22">
        <f t="shared" si="101"/>
        <v>2</v>
      </c>
      <c r="C64" s="23" t="s">
        <v>440</v>
      </c>
      <c r="D64" s="23" t="s">
        <v>441</v>
      </c>
      <c r="E64" s="23" t="s">
        <v>59</v>
      </c>
      <c r="F64" s="23" t="s">
        <v>60</v>
      </c>
      <c r="G64" s="24">
        <f t="shared" si="102"/>
        <v>50</v>
      </c>
      <c r="H64" s="25">
        <f t="shared" si="103"/>
        <v>50</v>
      </c>
      <c r="I64" s="26">
        <f t="shared" si="104"/>
        <v>1</v>
      </c>
      <c r="J64" s="27"/>
      <c r="K64" s="27">
        <f t="shared" si="105"/>
        <v>0</v>
      </c>
      <c r="L64" s="27"/>
      <c r="M64" s="27">
        <f t="shared" si="106"/>
        <v>0</v>
      </c>
      <c r="N64" s="27"/>
      <c r="O64" s="27">
        <f t="shared" si="107"/>
        <v>0</v>
      </c>
      <c r="P64" s="27"/>
      <c r="Q64" s="27">
        <f t="shared" si="108"/>
        <v>0</v>
      </c>
      <c r="R64" s="27"/>
      <c r="S64" s="27">
        <f t="shared" si="109"/>
        <v>0</v>
      </c>
      <c r="T64" s="27"/>
      <c r="U64" s="27">
        <f t="shared" si="110"/>
        <v>0</v>
      </c>
      <c r="V64" s="27" t="s">
        <v>95</v>
      </c>
      <c r="W64" s="27">
        <f t="shared" si="111"/>
        <v>50</v>
      </c>
      <c r="X64" s="27"/>
      <c r="Y64" s="27">
        <f t="shared" si="112"/>
        <v>0</v>
      </c>
      <c r="Z64" s="28">
        <f t="shared" si="113"/>
        <v>0</v>
      </c>
      <c r="AA64" s="28">
        <f t="shared" si="114"/>
        <v>0</v>
      </c>
      <c r="AB64" s="28">
        <f t="shared" si="115"/>
        <v>0</v>
      </c>
      <c r="AC64" s="28">
        <f t="shared" si="116"/>
        <v>50</v>
      </c>
      <c r="AD64" s="28">
        <f t="shared" si="117"/>
        <v>0</v>
      </c>
      <c r="AE64" s="28">
        <f t="shared" si="118"/>
        <v>0</v>
      </c>
      <c r="AF64" s="28">
        <f t="shared" si="119"/>
        <v>0</v>
      </c>
      <c r="AG64" s="28">
        <f t="shared" si="120"/>
        <v>0</v>
      </c>
    </row>
    <row r="65" spans="1:33" s="29" customFormat="1" ht="16.2" thickBot="1" x14ac:dyDescent="0.35">
      <c r="A65" s="21" t="s">
        <v>35</v>
      </c>
      <c r="B65" s="22">
        <f t="shared" si="101"/>
        <v>4</v>
      </c>
      <c r="C65" s="23" t="s">
        <v>283</v>
      </c>
      <c r="D65" s="23" t="s">
        <v>284</v>
      </c>
      <c r="E65" s="23" t="s">
        <v>65</v>
      </c>
      <c r="F65" s="23" t="s">
        <v>63</v>
      </c>
      <c r="G65" s="24">
        <f t="shared" si="102"/>
        <v>40</v>
      </c>
      <c r="H65" s="25">
        <f t="shared" si="103"/>
        <v>40</v>
      </c>
      <c r="I65" s="26">
        <f t="shared" si="104"/>
        <v>1</v>
      </c>
      <c r="J65" s="27"/>
      <c r="K65" s="27">
        <f t="shared" si="105"/>
        <v>0</v>
      </c>
      <c r="L65" s="27" t="s">
        <v>81</v>
      </c>
      <c r="M65" s="27">
        <f t="shared" si="106"/>
        <v>40</v>
      </c>
      <c r="N65" s="27"/>
      <c r="O65" s="27">
        <f t="shared" si="107"/>
        <v>0</v>
      </c>
      <c r="P65" s="27"/>
      <c r="Q65" s="27">
        <f t="shared" si="108"/>
        <v>0</v>
      </c>
      <c r="R65" s="27"/>
      <c r="S65" s="27">
        <f t="shared" si="109"/>
        <v>0</v>
      </c>
      <c r="T65" s="27"/>
      <c r="U65" s="27">
        <f t="shared" si="110"/>
        <v>0</v>
      </c>
      <c r="V65" s="27"/>
      <c r="W65" s="27">
        <f t="shared" si="111"/>
        <v>0</v>
      </c>
      <c r="X65" s="27"/>
      <c r="Y65" s="27">
        <f t="shared" si="112"/>
        <v>0</v>
      </c>
      <c r="Z65" s="28">
        <f t="shared" si="113"/>
        <v>0</v>
      </c>
      <c r="AA65" s="28">
        <f t="shared" si="114"/>
        <v>0</v>
      </c>
      <c r="AB65" s="28">
        <f t="shared" si="115"/>
        <v>0</v>
      </c>
      <c r="AC65" s="28">
        <f t="shared" si="116"/>
        <v>0</v>
      </c>
      <c r="AD65" s="28">
        <f t="shared" si="117"/>
        <v>40</v>
      </c>
      <c r="AE65" s="28">
        <f t="shared" si="118"/>
        <v>0</v>
      </c>
      <c r="AF65" s="28">
        <f t="shared" si="119"/>
        <v>0</v>
      </c>
      <c r="AG65" s="28">
        <f t="shared" si="120"/>
        <v>0</v>
      </c>
    </row>
    <row r="66" spans="1:33" s="29" customFormat="1" ht="16.2" thickBot="1" x14ac:dyDescent="0.35">
      <c r="A66" s="21" t="s">
        <v>35</v>
      </c>
      <c r="B66" s="22">
        <f t="shared" si="101"/>
        <v>4</v>
      </c>
      <c r="C66" s="23" t="s">
        <v>285</v>
      </c>
      <c r="D66" s="23" t="s">
        <v>286</v>
      </c>
      <c r="E66" s="23" t="s">
        <v>184</v>
      </c>
      <c r="F66" s="23" t="s">
        <v>105</v>
      </c>
      <c r="G66" s="24">
        <f t="shared" si="102"/>
        <v>40</v>
      </c>
      <c r="H66" s="25">
        <f t="shared" si="103"/>
        <v>40</v>
      </c>
      <c r="I66" s="26">
        <f t="shared" si="104"/>
        <v>1</v>
      </c>
      <c r="J66" s="27"/>
      <c r="K66" s="27">
        <f t="shared" si="105"/>
        <v>0</v>
      </c>
      <c r="L66" s="27" t="s">
        <v>81</v>
      </c>
      <c r="M66" s="27">
        <f t="shared" si="106"/>
        <v>40</v>
      </c>
      <c r="N66" s="27"/>
      <c r="O66" s="27">
        <f t="shared" si="107"/>
        <v>0</v>
      </c>
      <c r="P66" s="27"/>
      <c r="Q66" s="27">
        <f t="shared" si="108"/>
        <v>0</v>
      </c>
      <c r="R66" s="27"/>
      <c r="S66" s="27">
        <f t="shared" si="109"/>
        <v>0</v>
      </c>
      <c r="T66" s="27"/>
      <c r="U66" s="27">
        <f t="shared" si="110"/>
        <v>0</v>
      </c>
      <c r="V66" s="27"/>
      <c r="W66" s="27">
        <f t="shared" si="111"/>
        <v>0</v>
      </c>
      <c r="X66" s="27"/>
      <c r="Y66" s="27">
        <f t="shared" si="112"/>
        <v>0</v>
      </c>
      <c r="Z66" s="28">
        <f t="shared" si="113"/>
        <v>0</v>
      </c>
      <c r="AA66" s="28">
        <f t="shared" si="114"/>
        <v>0</v>
      </c>
      <c r="AB66" s="28">
        <f t="shared" si="115"/>
        <v>0</v>
      </c>
      <c r="AC66" s="28">
        <f t="shared" si="116"/>
        <v>0</v>
      </c>
      <c r="AD66" s="28">
        <f t="shared" si="117"/>
        <v>40</v>
      </c>
      <c r="AE66" s="28">
        <f t="shared" si="118"/>
        <v>0</v>
      </c>
      <c r="AF66" s="28">
        <f t="shared" si="119"/>
        <v>0</v>
      </c>
      <c r="AG66" s="28">
        <f t="shared" si="120"/>
        <v>0</v>
      </c>
    </row>
    <row r="67" spans="1:33" s="29" customFormat="1" ht="16.2" thickBot="1" x14ac:dyDescent="0.35">
      <c r="A67" s="21" t="s">
        <v>35</v>
      </c>
      <c r="B67" s="22">
        <f t="shared" si="101"/>
        <v>4</v>
      </c>
      <c r="C67" s="23" t="s">
        <v>442</v>
      </c>
      <c r="D67" s="23" t="s">
        <v>443</v>
      </c>
      <c r="E67" s="23" t="s">
        <v>74</v>
      </c>
      <c r="F67" s="23" t="s">
        <v>75</v>
      </c>
      <c r="G67" s="24">
        <f t="shared" si="102"/>
        <v>40</v>
      </c>
      <c r="H67" s="25">
        <f t="shared" si="103"/>
        <v>40</v>
      </c>
      <c r="I67" s="26">
        <f t="shared" si="104"/>
        <v>1</v>
      </c>
      <c r="J67" s="27"/>
      <c r="K67" s="27">
        <f t="shared" si="105"/>
        <v>0</v>
      </c>
      <c r="L67" s="27"/>
      <c r="M67" s="27">
        <f t="shared" si="106"/>
        <v>0</v>
      </c>
      <c r="N67" s="27"/>
      <c r="O67" s="27">
        <f t="shared" si="107"/>
        <v>0</v>
      </c>
      <c r="P67" s="27"/>
      <c r="Q67" s="27">
        <f t="shared" si="108"/>
        <v>0</v>
      </c>
      <c r="R67" s="27"/>
      <c r="S67" s="27">
        <f t="shared" si="109"/>
        <v>0</v>
      </c>
      <c r="T67" s="27"/>
      <c r="U67" s="27">
        <f t="shared" si="110"/>
        <v>0</v>
      </c>
      <c r="V67" s="27" t="s">
        <v>81</v>
      </c>
      <c r="W67" s="27">
        <f t="shared" si="111"/>
        <v>40</v>
      </c>
      <c r="X67" s="27"/>
      <c r="Y67" s="27">
        <f t="shared" si="112"/>
        <v>0</v>
      </c>
      <c r="Z67" s="28">
        <f t="shared" si="113"/>
        <v>0</v>
      </c>
      <c r="AA67" s="28">
        <f t="shared" si="114"/>
        <v>0</v>
      </c>
      <c r="AB67" s="28">
        <f t="shared" si="115"/>
        <v>0</v>
      </c>
      <c r="AC67" s="28">
        <f t="shared" si="116"/>
        <v>40</v>
      </c>
      <c r="AD67" s="28">
        <f t="shared" si="117"/>
        <v>0</v>
      </c>
      <c r="AE67" s="28">
        <f t="shared" si="118"/>
        <v>0</v>
      </c>
      <c r="AF67" s="28">
        <f t="shared" si="119"/>
        <v>0</v>
      </c>
      <c r="AG67" s="28">
        <f t="shared" si="120"/>
        <v>0</v>
      </c>
    </row>
    <row r="68" spans="1:33" s="29" customFormat="1" ht="16.2" thickBot="1" x14ac:dyDescent="0.35">
      <c r="A68" s="21" t="s">
        <v>35</v>
      </c>
      <c r="B68" s="22">
        <f t="shared" si="101"/>
        <v>4</v>
      </c>
      <c r="C68" s="23" t="s">
        <v>444</v>
      </c>
      <c r="D68" s="23" t="s">
        <v>445</v>
      </c>
      <c r="E68" s="23" t="s">
        <v>74</v>
      </c>
      <c r="F68" s="23" t="s">
        <v>75</v>
      </c>
      <c r="G68" s="24">
        <f t="shared" si="102"/>
        <v>40</v>
      </c>
      <c r="H68" s="25">
        <f t="shared" si="103"/>
        <v>40</v>
      </c>
      <c r="I68" s="26">
        <f t="shared" si="104"/>
        <v>1</v>
      </c>
      <c r="J68" s="27"/>
      <c r="K68" s="27">
        <f t="shared" si="105"/>
        <v>0</v>
      </c>
      <c r="L68" s="27"/>
      <c r="M68" s="27">
        <f t="shared" si="106"/>
        <v>0</v>
      </c>
      <c r="N68" s="27"/>
      <c r="O68" s="27">
        <f t="shared" si="107"/>
        <v>0</v>
      </c>
      <c r="P68" s="27"/>
      <c r="Q68" s="27">
        <f t="shared" si="108"/>
        <v>0</v>
      </c>
      <c r="R68" s="27"/>
      <c r="S68" s="27">
        <f t="shared" si="109"/>
        <v>0</v>
      </c>
      <c r="T68" s="27"/>
      <c r="U68" s="27">
        <f t="shared" si="110"/>
        <v>0</v>
      </c>
      <c r="V68" s="27" t="s">
        <v>81</v>
      </c>
      <c r="W68" s="27">
        <f t="shared" si="111"/>
        <v>40</v>
      </c>
      <c r="X68" s="27"/>
      <c r="Y68" s="27">
        <f t="shared" si="112"/>
        <v>0</v>
      </c>
      <c r="Z68" s="28">
        <f t="shared" si="113"/>
        <v>0</v>
      </c>
      <c r="AA68" s="28">
        <f t="shared" si="114"/>
        <v>0</v>
      </c>
      <c r="AB68" s="28">
        <f t="shared" si="115"/>
        <v>0</v>
      </c>
      <c r="AC68" s="28">
        <f t="shared" si="116"/>
        <v>40</v>
      </c>
      <c r="AD68" s="28">
        <f t="shared" si="117"/>
        <v>0</v>
      </c>
      <c r="AE68" s="28">
        <f t="shared" si="118"/>
        <v>0</v>
      </c>
      <c r="AF68" s="28">
        <f t="shared" si="119"/>
        <v>0</v>
      </c>
      <c r="AG68" s="28">
        <f t="shared" si="120"/>
        <v>0</v>
      </c>
    </row>
    <row r="69" spans="1:33" s="29" customFormat="1" ht="16.2" customHeight="1" thickBot="1" x14ac:dyDescent="0.35">
      <c r="A69" s="21" t="s">
        <v>35</v>
      </c>
      <c r="B69" s="22">
        <f t="shared" si="101"/>
        <v>8</v>
      </c>
      <c r="C69" s="29" t="s">
        <v>289</v>
      </c>
      <c r="D69" s="23" t="s">
        <v>290</v>
      </c>
      <c r="E69" s="29" t="s">
        <v>134</v>
      </c>
      <c r="F69" s="23" t="s">
        <v>101</v>
      </c>
      <c r="G69" s="24">
        <f t="shared" si="102"/>
        <v>20</v>
      </c>
      <c r="H69" s="25">
        <f t="shared" si="103"/>
        <v>20</v>
      </c>
      <c r="I69" s="26">
        <f t="shared" si="104"/>
        <v>2</v>
      </c>
      <c r="J69" s="27"/>
      <c r="K69" s="27">
        <f t="shared" si="105"/>
        <v>0</v>
      </c>
      <c r="L69" s="27" t="s">
        <v>86</v>
      </c>
      <c r="M69" s="27">
        <f t="shared" si="106"/>
        <v>15</v>
      </c>
      <c r="N69" s="27"/>
      <c r="O69" s="27">
        <f t="shared" si="107"/>
        <v>0</v>
      </c>
      <c r="P69" s="27"/>
      <c r="Q69" s="27">
        <f t="shared" si="108"/>
        <v>0</v>
      </c>
      <c r="R69" s="27"/>
      <c r="S69" s="27">
        <f t="shared" si="109"/>
        <v>0</v>
      </c>
      <c r="T69" s="27"/>
      <c r="U69" s="27">
        <f t="shared" si="110"/>
        <v>0</v>
      </c>
      <c r="V69" s="27" t="s">
        <v>33</v>
      </c>
      <c r="W69" s="27">
        <f t="shared" si="111"/>
        <v>5</v>
      </c>
      <c r="X69" s="27"/>
      <c r="Y69" s="27">
        <f t="shared" si="112"/>
        <v>0</v>
      </c>
      <c r="Z69" s="28">
        <f t="shared" si="113"/>
        <v>0</v>
      </c>
      <c r="AA69" s="28">
        <f t="shared" si="114"/>
        <v>0</v>
      </c>
      <c r="AB69" s="28">
        <f t="shared" si="115"/>
        <v>0</v>
      </c>
      <c r="AC69" s="28">
        <f t="shared" si="116"/>
        <v>5</v>
      </c>
      <c r="AD69" s="28">
        <f t="shared" si="117"/>
        <v>15</v>
      </c>
      <c r="AE69" s="28">
        <f t="shared" si="118"/>
        <v>0</v>
      </c>
      <c r="AF69" s="28">
        <f t="shared" si="119"/>
        <v>0</v>
      </c>
      <c r="AG69" s="28">
        <f t="shared" si="120"/>
        <v>0</v>
      </c>
    </row>
    <row r="70" spans="1:33" s="29" customFormat="1" ht="16.2" customHeight="1" thickBot="1" x14ac:dyDescent="0.35">
      <c r="A70" s="21" t="s">
        <v>35</v>
      </c>
      <c r="B70" s="22">
        <f t="shared" si="101"/>
        <v>8</v>
      </c>
      <c r="C70" s="23" t="s">
        <v>291</v>
      </c>
      <c r="D70" s="23" t="s">
        <v>292</v>
      </c>
      <c r="E70" s="23" t="s">
        <v>59</v>
      </c>
      <c r="F70" s="23" t="s">
        <v>60</v>
      </c>
      <c r="G70" s="24">
        <f t="shared" si="102"/>
        <v>20</v>
      </c>
      <c r="H70" s="25">
        <f t="shared" si="103"/>
        <v>20</v>
      </c>
      <c r="I70" s="26">
        <f t="shared" si="104"/>
        <v>2</v>
      </c>
      <c r="J70" s="27"/>
      <c r="K70" s="27">
        <f t="shared" si="105"/>
        <v>0</v>
      </c>
      <c r="L70" s="27" t="s">
        <v>33</v>
      </c>
      <c r="M70" s="27">
        <f t="shared" si="106"/>
        <v>5</v>
      </c>
      <c r="N70" s="27"/>
      <c r="O70" s="27">
        <f t="shared" si="107"/>
        <v>0</v>
      </c>
      <c r="P70" s="27"/>
      <c r="Q70" s="27">
        <f t="shared" si="108"/>
        <v>0</v>
      </c>
      <c r="R70" s="27"/>
      <c r="S70" s="27">
        <f t="shared" si="109"/>
        <v>0</v>
      </c>
      <c r="T70" s="27"/>
      <c r="U70" s="27">
        <f t="shared" si="110"/>
        <v>0</v>
      </c>
      <c r="V70" s="27" t="s">
        <v>86</v>
      </c>
      <c r="W70" s="27">
        <f t="shared" si="111"/>
        <v>15</v>
      </c>
      <c r="X70" s="27"/>
      <c r="Y70" s="27">
        <f t="shared" si="112"/>
        <v>0</v>
      </c>
      <c r="Z70" s="28">
        <f t="shared" si="113"/>
        <v>0</v>
      </c>
      <c r="AA70" s="28">
        <f t="shared" si="114"/>
        <v>0</v>
      </c>
      <c r="AB70" s="28">
        <f t="shared" si="115"/>
        <v>0</v>
      </c>
      <c r="AC70" s="28">
        <f t="shared" si="116"/>
        <v>15</v>
      </c>
      <c r="AD70" s="28">
        <f t="shared" si="117"/>
        <v>5</v>
      </c>
      <c r="AE70" s="28">
        <f t="shared" si="118"/>
        <v>0</v>
      </c>
      <c r="AF70" s="28">
        <f t="shared" si="119"/>
        <v>0</v>
      </c>
      <c r="AG70" s="28">
        <f t="shared" si="120"/>
        <v>0</v>
      </c>
    </row>
    <row r="71" spans="1:33" s="29" customFormat="1" ht="16.2" hidden="1" customHeight="1" thickBot="1" x14ac:dyDescent="0.35">
      <c r="A71" s="21" t="s">
        <v>35</v>
      </c>
      <c r="B71" s="22">
        <f t="shared" si="101"/>
        <v>10</v>
      </c>
      <c r="C71" s="23" t="s">
        <v>130</v>
      </c>
      <c r="D71" s="23" t="s">
        <v>131</v>
      </c>
      <c r="E71" s="23" t="s">
        <v>119</v>
      </c>
      <c r="F71" s="23" t="s">
        <v>63</v>
      </c>
      <c r="G71" s="24">
        <f t="shared" si="102"/>
        <v>15</v>
      </c>
      <c r="H71" s="25">
        <f t="shared" si="103"/>
        <v>15</v>
      </c>
      <c r="I71" s="26">
        <f t="shared" si="104"/>
        <v>1</v>
      </c>
      <c r="J71" s="27" t="s">
        <v>86</v>
      </c>
      <c r="K71" s="27">
        <f t="shared" si="105"/>
        <v>15</v>
      </c>
      <c r="L71" s="27"/>
      <c r="M71" s="27">
        <f t="shared" si="106"/>
        <v>0</v>
      </c>
      <c r="N71" s="27"/>
      <c r="O71" s="27">
        <f t="shared" si="107"/>
        <v>0</v>
      </c>
      <c r="P71" s="27"/>
      <c r="Q71" s="27">
        <f t="shared" si="108"/>
        <v>0</v>
      </c>
      <c r="R71" s="27"/>
      <c r="S71" s="27">
        <f t="shared" si="109"/>
        <v>0</v>
      </c>
      <c r="T71" s="27"/>
      <c r="U71" s="27">
        <f t="shared" si="110"/>
        <v>0</v>
      </c>
      <c r="V71" s="27"/>
      <c r="W71" s="27">
        <f t="shared" si="111"/>
        <v>0</v>
      </c>
      <c r="X71" s="27"/>
      <c r="Y71" s="27">
        <f t="shared" si="112"/>
        <v>0</v>
      </c>
      <c r="Z71" s="28">
        <f t="shared" si="113"/>
        <v>15</v>
      </c>
      <c r="AA71" s="28">
        <f t="shared" si="114"/>
        <v>0</v>
      </c>
      <c r="AB71" s="28">
        <f t="shared" si="115"/>
        <v>0</v>
      </c>
      <c r="AC71" s="28">
        <f t="shared" si="116"/>
        <v>0</v>
      </c>
      <c r="AD71" s="28">
        <f t="shared" si="117"/>
        <v>0</v>
      </c>
      <c r="AE71" s="28">
        <f t="shared" si="118"/>
        <v>0</v>
      </c>
      <c r="AF71" s="28">
        <f t="shared" si="119"/>
        <v>0</v>
      </c>
      <c r="AG71" s="28">
        <f t="shared" si="120"/>
        <v>0</v>
      </c>
    </row>
    <row r="72" spans="1:33" s="29" customFormat="1" ht="16.2" hidden="1" customHeight="1" thickBot="1" x14ac:dyDescent="0.35">
      <c r="A72" s="21" t="s">
        <v>35</v>
      </c>
      <c r="B72" s="22">
        <f t="shared" si="101"/>
        <v>10</v>
      </c>
      <c r="C72" s="23" t="s">
        <v>287</v>
      </c>
      <c r="D72" s="23" t="s">
        <v>288</v>
      </c>
      <c r="E72" s="23" t="s">
        <v>134</v>
      </c>
      <c r="F72" s="23" t="s">
        <v>101</v>
      </c>
      <c r="G72" s="24">
        <f t="shared" si="102"/>
        <v>15</v>
      </c>
      <c r="H72" s="25">
        <f t="shared" si="103"/>
        <v>15</v>
      </c>
      <c r="I72" s="26">
        <f t="shared" si="104"/>
        <v>1</v>
      </c>
      <c r="J72" s="27"/>
      <c r="K72" s="27">
        <f t="shared" si="105"/>
        <v>0</v>
      </c>
      <c r="L72" s="27" t="s">
        <v>86</v>
      </c>
      <c r="M72" s="27">
        <f t="shared" si="106"/>
        <v>15</v>
      </c>
      <c r="N72" s="27"/>
      <c r="O72" s="27">
        <f t="shared" si="107"/>
        <v>0</v>
      </c>
      <c r="P72" s="27"/>
      <c r="Q72" s="27">
        <f t="shared" si="108"/>
        <v>0</v>
      </c>
      <c r="R72" s="27"/>
      <c r="S72" s="27">
        <f t="shared" si="109"/>
        <v>0</v>
      </c>
      <c r="T72" s="27"/>
      <c r="U72" s="27">
        <f t="shared" si="110"/>
        <v>0</v>
      </c>
      <c r="V72" s="27"/>
      <c r="W72" s="27">
        <f t="shared" si="111"/>
        <v>0</v>
      </c>
      <c r="X72" s="27"/>
      <c r="Y72" s="27">
        <f t="shared" si="112"/>
        <v>0</v>
      </c>
      <c r="Z72" s="28">
        <f t="shared" si="113"/>
        <v>0</v>
      </c>
      <c r="AA72" s="28">
        <f t="shared" si="114"/>
        <v>0</v>
      </c>
      <c r="AB72" s="28">
        <f t="shared" si="115"/>
        <v>0</v>
      </c>
      <c r="AC72" s="28">
        <f t="shared" si="116"/>
        <v>0</v>
      </c>
      <c r="AD72" s="28">
        <f t="shared" si="117"/>
        <v>15</v>
      </c>
      <c r="AE72" s="28">
        <f t="shared" si="118"/>
        <v>0</v>
      </c>
      <c r="AF72" s="28">
        <f t="shared" si="119"/>
        <v>0</v>
      </c>
      <c r="AG72" s="28">
        <f t="shared" si="120"/>
        <v>0</v>
      </c>
    </row>
    <row r="73" spans="1:33" s="29" customFormat="1" ht="16.2" hidden="1" customHeight="1" thickBot="1" x14ac:dyDescent="0.35">
      <c r="A73" s="21" t="s">
        <v>35</v>
      </c>
      <c r="B73" s="22">
        <f t="shared" si="101"/>
        <v>12</v>
      </c>
      <c r="C73" s="23" t="s">
        <v>293</v>
      </c>
      <c r="D73" s="23" t="s">
        <v>294</v>
      </c>
      <c r="E73" s="23" t="s">
        <v>59</v>
      </c>
      <c r="F73" s="23" t="s">
        <v>60</v>
      </c>
      <c r="G73" s="24">
        <f t="shared" si="102"/>
        <v>10</v>
      </c>
      <c r="H73" s="25">
        <f t="shared" si="103"/>
        <v>10</v>
      </c>
      <c r="I73" s="26">
        <f t="shared" si="104"/>
        <v>2</v>
      </c>
      <c r="J73" s="27"/>
      <c r="K73" s="27">
        <f t="shared" si="105"/>
        <v>0</v>
      </c>
      <c r="L73" s="27" t="s">
        <v>33</v>
      </c>
      <c r="M73" s="27">
        <f t="shared" si="106"/>
        <v>5</v>
      </c>
      <c r="N73" s="27"/>
      <c r="O73" s="27">
        <f t="shared" si="107"/>
        <v>0</v>
      </c>
      <c r="P73" s="27"/>
      <c r="Q73" s="27">
        <f t="shared" si="108"/>
        <v>0</v>
      </c>
      <c r="R73" s="27"/>
      <c r="S73" s="27">
        <f t="shared" si="109"/>
        <v>0</v>
      </c>
      <c r="T73" s="27"/>
      <c r="U73" s="27">
        <f t="shared" si="110"/>
        <v>0</v>
      </c>
      <c r="V73" s="27" t="s">
        <v>33</v>
      </c>
      <c r="W73" s="27">
        <f t="shared" si="111"/>
        <v>5</v>
      </c>
      <c r="X73" s="27"/>
      <c r="Y73" s="27">
        <f t="shared" si="112"/>
        <v>0</v>
      </c>
      <c r="Z73" s="28">
        <f t="shared" si="113"/>
        <v>0</v>
      </c>
      <c r="AA73" s="28">
        <f t="shared" si="114"/>
        <v>0</v>
      </c>
      <c r="AB73" s="28">
        <f t="shared" si="115"/>
        <v>0</v>
      </c>
      <c r="AC73" s="28">
        <f t="shared" si="116"/>
        <v>5</v>
      </c>
      <c r="AD73" s="28">
        <f t="shared" si="117"/>
        <v>5</v>
      </c>
      <c r="AE73" s="28">
        <f t="shared" si="118"/>
        <v>0</v>
      </c>
      <c r="AF73" s="28">
        <f t="shared" si="119"/>
        <v>0</v>
      </c>
      <c r="AG73" s="28">
        <f t="shared" si="120"/>
        <v>0</v>
      </c>
    </row>
    <row r="74" spans="1:33" s="29" customFormat="1" ht="16.2" hidden="1" customHeight="1" thickBot="1" x14ac:dyDescent="0.35">
      <c r="A74" s="21" t="s">
        <v>35</v>
      </c>
      <c r="B74" s="22">
        <f t="shared" si="101"/>
        <v>13</v>
      </c>
      <c r="C74" s="23"/>
      <c r="D74" s="23"/>
      <c r="E74" s="23"/>
      <c r="F74" s="23"/>
      <c r="G74" s="24">
        <f t="shared" ref="G74" si="121">SUMPRODUCT(LARGE(Z74:AG74,ROW($1:$4)))</f>
        <v>5</v>
      </c>
      <c r="H74" s="25">
        <f t="shared" ref="H74" si="122">SUM(M74,W74,K74,U74,S74,O74,Q74,Y74)</f>
        <v>5</v>
      </c>
      <c r="I74" s="26">
        <f t="shared" ref="I74" si="123">COUNTA(L74,V74,J74,T74,R74,N74,P74,X74)</f>
        <v>1</v>
      </c>
      <c r="J74" s="27"/>
      <c r="K74" s="27">
        <f t="shared" ref="K74" si="124">IF(J74="Or",90,IF(J74="Argent",50,IF(J74="Bronze",40,IF(J74="Cinq",15,IF(J74="Sept",5,0)))))</f>
        <v>0</v>
      </c>
      <c r="L74" s="27"/>
      <c r="M74" s="27">
        <f t="shared" ref="M74" si="125">IF(L74="Or",90,IF(L74="Argent",50,IF(L74="Bronze",40,IF(L74="Cinq",15,IF(L74="Sept",5,0)))))</f>
        <v>0</v>
      </c>
      <c r="N74" s="27"/>
      <c r="O74" s="27">
        <f t="shared" ref="O74" si="126">IF(N74="Or",90,IF(N74="Argent",50,IF(N74="Bronze",40,IF(N74="Cinq",15,IF(N74="Sept",5,0)))))</f>
        <v>0</v>
      </c>
      <c r="P74" s="27"/>
      <c r="Q74" s="27">
        <f t="shared" ref="Q74" si="127">IF(P74="Or",90,IF(P74="Argent",50,IF(P74="Bronze",40,IF(P74="Cinq",15,IF(P74="Sept",5,0)))))</f>
        <v>0</v>
      </c>
      <c r="R74" s="27" t="s">
        <v>33</v>
      </c>
      <c r="S74" s="27">
        <f t="shared" ref="S74" si="128">IF(R74="Or",90,IF(R74="Argent",50,IF(R74="Bronze",40,IF(R74="Cinq",15,IF(R74="Sept",5,0)))))</f>
        <v>5</v>
      </c>
      <c r="T74" s="27"/>
      <c r="U74" s="27">
        <f t="shared" si="99"/>
        <v>0</v>
      </c>
      <c r="V74" s="27"/>
      <c r="W74" s="27">
        <f t="shared" ref="W74" si="129">IF(V74="Or",90,IF(V74="Argent",50,IF(V74="Bronze",40,IF(V74="Cinq",15,IF(V74="Sept",5,0)))))</f>
        <v>0</v>
      </c>
      <c r="X74" s="27"/>
      <c r="Y74" s="27">
        <f t="shared" ref="Y74" si="130">IF(X74="Or",90,IF(X74="Argent",50,IF(X74="Bronze",40,IF(X74="Cinq",15,IF(X74="Sept",5,0)))))</f>
        <v>0</v>
      </c>
      <c r="Z74" s="28">
        <f t="shared" ref="Z74" si="131">K74</f>
        <v>0</v>
      </c>
      <c r="AA74" s="28">
        <f t="shared" ref="AA74" si="132">S74</f>
        <v>5</v>
      </c>
      <c r="AB74" s="28">
        <f t="shared" ref="AB74" si="133">U74</f>
        <v>0</v>
      </c>
      <c r="AC74" s="28">
        <f t="shared" ref="AC74" si="134">W74</f>
        <v>0</v>
      </c>
      <c r="AD74" s="28">
        <f t="shared" ref="AD74" si="135">M74</f>
        <v>0</v>
      </c>
      <c r="AE74" s="28">
        <f t="shared" ref="AE74" si="136">O74</f>
        <v>0</v>
      </c>
      <c r="AF74" s="28">
        <f t="shared" ref="AF74" si="137">Q74</f>
        <v>0</v>
      </c>
      <c r="AG74" s="28">
        <f t="shared" ref="AG74" si="138">Y74</f>
        <v>0</v>
      </c>
    </row>
    <row r="75" spans="1:33" s="29" customFormat="1" ht="16.2" hidden="1" customHeight="1" thickBot="1" x14ac:dyDescent="0.35">
      <c r="A75" s="21" t="s">
        <v>35</v>
      </c>
      <c r="B75" s="22">
        <f t="shared" si="101"/>
        <v>14</v>
      </c>
      <c r="C75" s="23"/>
      <c r="D75" s="23"/>
      <c r="E75" s="23"/>
      <c r="F75" s="23"/>
      <c r="G75" s="24">
        <f t="shared" ref="G75:G82" si="139">SUMPRODUCT(LARGE(Z75:AG75,ROW($1:$4)))</f>
        <v>0</v>
      </c>
      <c r="H75" s="25">
        <f t="shared" ref="H75:H82" si="140">SUM(M75,W75,K75,U75,S75,O75,Q75,Y75)</f>
        <v>0</v>
      </c>
      <c r="I75" s="26">
        <f t="shared" ref="I75:I82" si="141">COUNTA(L75,V75,J75,T75,R75,N75,P75,X75)</f>
        <v>0</v>
      </c>
      <c r="J75" s="27"/>
      <c r="K75" s="27">
        <f t="shared" ref="K75:K82" si="142">IF(J75="Or",90,IF(J75="Argent",50,IF(J75="Bronze",40,IF(J75="Cinq",15,IF(J75="Sept",5,0)))))</f>
        <v>0</v>
      </c>
      <c r="L75" s="27"/>
      <c r="M75" s="27">
        <f t="shared" ref="M75:M82" si="143">IF(L75="Or",90,IF(L75="Argent",50,IF(L75="Bronze",40,IF(L75="Cinq",15,IF(L75="Sept",5,0)))))</f>
        <v>0</v>
      </c>
      <c r="N75" s="27"/>
      <c r="O75" s="27">
        <f t="shared" ref="O75:O103" si="144">IF(N75="Or",90,IF(N75="Argent",50,IF(N75="Bronze",40,IF(N75="Cinq",15,IF(N75="Sept",5,0)))))</f>
        <v>0</v>
      </c>
      <c r="P75" s="27"/>
      <c r="Q75" s="27">
        <f t="shared" ref="Q75:Q103" si="145">IF(P75="Or",90,IF(P75="Argent",50,IF(P75="Bronze",40,IF(P75="Cinq",15,IF(P75="Sept",5,0)))))</f>
        <v>0</v>
      </c>
      <c r="R75" s="27"/>
      <c r="S75" s="27">
        <f t="shared" ref="S75:S82" si="146">IF(R75="Or",90,IF(R75="Argent",50,IF(R75="Bronze",40,IF(R75="Cinq",15,IF(R75="Sept",5,0)))))</f>
        <v>0</v>
      </c>
      <c r="T75" s="27"/>
      <c r="U75" s="27">
        <f t="shared" si="99"/>
        <v>0</v>
      </c>
      <c r="V75" s="27"/>
      <c r="W75" s="27">
        <f t="shared" ref="W75:W82" si="147">IF(V75="Or",90,IF(V75="Argent",50,IF(V75="Bronze",40,IF(V75="Cinq",15,IF(V75="Sept",5,0)))))</f>
        <v>0</v>
      </c>
      <c r="X75" s="27"/>
      <c r="Y75" s="27">
        <f t="shared" ref="Y75:Y103" si="148">IF(X75="Or",90,IF(X75="Argent",50,IF(X75="Bronze",40,IF(X75="Cinq",15,IF(X75="Sept",5,0)))))</f>
        <v>0</v>
      </c>
      <c r="Z75" s="28">
        <f t="shared" ref="Z75:Z82" si="149">K75</f>
        <v>0</v>
      </c>
      <c r="AA75" s="28">
        <f t="shared" ref="AA75:AA82" si="150">S75</f>
        <v>0</v>
      </c>
      <c r="AB75" s="28">
        <f t="shared" ref="AB75:AB82" si="151">U75</f>
        <v>0</v>
      </c>
      <c r="AC75" s="28">
        <f t="shared" ref="AC75:AC82" si="152">W75</f>
        <v>0</v>
      </c>
      <c r="AD75" s="28">
        <f t="shared" ref="AD75:AD82" si="153">M75</f>
        <v>0</v>
      </c>
      <c r="AE75" s="28">
        <f t="shared" ref="AE75:AE82" si="154">O75</f>
        <v>0</v>
      </c>
      <c r="AF75" s="28">
        <f t="shared" ref="AF75:AF82" si="155">Q75</f>
        <v>0</v>
      </c>
      <c r="AG75" s="28">
        <f t="shared" si="96"/>
        <v>0</v>
      </c>
    </row>
    <row r="76" spans="1:33" s="29" customFormat="1" ht="16.2" hidden="1" customHeight="1" thickBot="1" x14ac:dyDescent="0.35">
      <c r="A76" s="21" t="s">
        <v>35</v>
      </c>
      <c r="B76" s="22">
        <f t="shared" si="101"/>
        <v>14</v>
      </c>
      <c r="C76" s="23"/>
      <c r="D76" s="23"/>
      <c r="E76" s="23"/>
      <c r="F76" s="23"/>
      <c r="G76" s="24">
        <f t="shared" si="139"/>
        <v>0</v>
      </c>
      <c r="H76" s="25">
        <f t="shared" si="140"/>
        <v>0</v>
      </c>
      <c r="I76" s="26">
        <f t="shared" si="141"/>
        <v>0</v>
      </c>
      <c r="J76" s="27"/>
      <c r="K76" s="27">
        <f t="shared" si="142"/>
        <v>0</v>
      </c>
      <c r="L76" s="27"/>
      <c r="M76" s="27">
        <f t="shared" si="143"/>
        <v>0</v>
      </c>
      <c r="N76" s="27"/>
      <c r="O76" s="27">
        <f t="shared" si="144"/>
        <v>0</v>
      </c>
      <c r="P76" s="27"/>
      <c r="Q76" s="27">
        <f t="shared" si="145"/>
        <v>0</v>
      </c>
      <c r="R76" s="27"/>
      <c r="S76" s="27">
        <f t="shared" si="146"/>
        <v>0</v>
      </c>
      <c r="T76" s="27"/>
      <c r="U76" s="27">
        <f t="shared" si="99"/>
        <v>0</v>
      </c>
      <c r="V76" s="27"/>
      <c r="W76" s="27">
        <f t="shared" si="147"/>
        <v>0</v>
      </c>
      <c r="X76" s="27"/>
      <c r="Y76" s="27">
        <f t="shared" si="148"/>
        <v>0</v>
      </c>
      <c r="Z76" s="28">
        <f t="shared" si="149"/>
        <v>0</v>
      </c>
      <c r="AA76" s="28">
        <f t="shared" si="150"/>
        <v>0</v>
      </c>
      <c r="AB76" s="28">
        <f t="shared" si="151"/>
        <v>0</v>
      </c>
      <c r="AC76" s="28">
        <f t="shared" si="152"/>
        <v>0</v>
      </c>
      <c r="AD76" s="28">
        <f t="shared" si="153"/>
        <v>0</v>
      </c>
      <c r="AE76" s="28">
        <f t="shared" si="154"/>
        <v>0</v>
      </c>
      <c r="AF76" s="28">
        <f t="shared" si="155"/>
        <v>0</v>
      </c>
      <c r="AG76" s="28">
        <f t="shared" si="96"/>
        <v>0</v>
      </c>
    </row>
    <row r="77" spans="1:33" s="29" customFormat="1" ht="16.2" hidden="1" customHeight="1" thickBot="1" x14ac:dyDescent="0.35">
      <c r="A77" s="21" t="s">
        <v>35</v>
      </c>
      <c r="B77" s="22">
        <f t="shared" si="101"/>
        <v>14</v>
      </c>
      <c r="C77" s="23"/>
      <c r="D77" s="23"/>
      <c r="E77" s="23"/>
      <c r="F77" s="23"/>
      <c r="G77" s="24">
        <f t="shared" si="139"/>
        <v>0</v>
      </c>
      <c r="H77" s="25">
        <f t="shared" si="140"/>
        <v>0</v>
      </c>
      <c r="I77" s="26">
        <f t="shared" si="141"/>
        <v>0</v>
      </c>
      <c r="J77" s="27"/>
      <c r="K77" s="27">
        <f t="shared" si="142"/>
        <v>0</v>
      </c>
      <c r="L77" s="27"/>
      <c r="M77" s="27">
        <f t="shared" si="143"/>
        <v>0</v>
      </c>
      <c r="N77" s="27"/>
      <c r="O77" s="27">
        <f t="shared" si="144"/>
        <v>0</v>
      </c>
      <c r="P77" s="27"/>
      <c r="Q77" s="27">
        <f t="shared" si="145"/>
        <v>0</v>
      </c>
      <c r="R77" s="27"/>
      <c r="S77" s="27">
        <f t="shared" si="146"/>
        <v>0</v>
      </c>
      <c r="T77" s="27"/>
      <c r="U77" s="27">
        <f t="shared" si="99"/>
        <v>0</v>
      </c>
      <c r="V77" s="27"/>
      <c r="W77" s="27">
        <f t="shared" si="147"/>
        <v>0</v>
      </c>
      <c r="X77" s="27"/>
      <c r="Y77" s="27">
        <f t="shared" si="148"/>
        <v>0</v>
      </c>
      <c r="Z77" s="28">
        <f t="shared" si="149"/>
        <v>0</v>
      </c>
      <c r="AA77" s="28">
        <f t="shared" si="150"/>
        <v>0</v>
      </c>
      <c r="AB77" s="28">
        <f t="shared" si="151"/>
        <v>0</v>
      </c>
      <c r="AC77" s="28">
        <f t="shared" si="152"/>
        <v>0</v>
      </c>
      <c r="AD77" s="28">
        <f t="shared" si="153"/>
        <v>0</v>
      </c>
      <c r="AE77" s="28">
        <f t="shared" si="154"/>
        <v>0</v>
      </c>
      <c r="AF77" s="28">
        <f t="shared" si="155"/>
        <v>0</v>
      </c>
      <c r="AG77" s="28">
        <f t="shared" si="96"/>
        <v>0</v>
      </c>
    </row>
    <row r="78" spans="1:33" s="29" customFormat="1" ht="16.2" hidden="1" customHeight="1" thickBot="1" x14ac:dyDescent="0.35">
      <c r="A78" s="21" t="s">
        <v>35</v>
      </c>
      <c r="B78" s="22">
        <f t="shared" si="101"/>
        <v>14</v>
      </c>
      <c r="C78" s="43"/>
      <c r="F78" s="23"/>
      <c r="G78" s="24">
        <f t="shared" si="139"/>
        <v>0</v>
      </c>
      <c r="H78" s="25">
        <f t="shared" si="140"/>
        <v>0</v>
      </c>
      <c r="I78" s="26">
        <f t="shared" si="141"/>
        <v>0</v>
      </c>
      <c r="J78" s="27"/>
      <c r="K78" s="27">
        <f t="shared" si="142"/>
        <v>0</v>
      </c>
      <c r="L78" s="27"/>
      <c r="M78" s="27">
        <f t="shared" si="143"/>
        <v>0</v>
      </c>
      <c r="N78" s="27"/>
      <c r="O78" s="27">
        <f t="shared" si="144"/>
        <v>0</v>
      </c>
      <c r="P78" s="27"/>
      <c r="Q78" s="27">
        <f t="shared" si="145"/>
        <v>0</v>
      </c>
      <c r="R78" s="27"/>
      <c r="S78" s="27">
        <f t="shared" si="146"/>
        <v>0</v>
      </c>
      <c r="T78" s="27"/>
      <c r="U78" s="27">
        <f t="shared" si="99"/>
        <v>0</v>
      </c>
      <c r="V78" s="27"/>
      <c r="W78" s="27">
        <f t="shared" si="147"/>
        <v>0</v>
      </c>
      <c r="X78" s="27"/>
      <c r="Y78" s="27">
        <f t="shared" si="148"/>
        <v>0</v>
      </c>
      <c r="Z78" s="28">
        <f t="shared" si="149"/>
        <v>0</v>
      </c>
      <c r="AA78" s="28">
        <f t="shared" si="150"/>
        <v>0</v>
      </c>
      <c r="AB78" s="28">
        <f t="shared" si="151"/>
        <v>0</v>
      </c>
      <c r="AC78" s="28">
        <f t="shared" si="152"/>
        <v>0</v>
      </c>
      <c r="AD78" s="28">
        <f t="shared" si="153"/>
        <v>0</v>
      </c>
      <c r="AE78" s="28">
        <f t="shared" si="154"/>
        <v>0</v>
      </c>
      <c r="AF78" s="28">
        <f t="shared" si="155"/>
        <v>0</v>
      </c>
      <c r="AG78" s="28">
        <f t="shared" si="96"/>
        <v>0</v>
      </c>
    </row>
    <row r="79" spans="1:33" s="29" customFormat="1" ht="16.2" hidden="1" customHeight="1" thickBot="1" x14ac:dyDescent="0.35">
      <c r="A79" s="21" t="s">
        <v>35</v>
      </c>
      <c r="B79" s="22">
        <f t="shared" si="101"/>
        <v>14</v>
      </c>
      <c r="C79"/>
      <c r="D79" s="30"/>
      <c r="E79" s="6"/>
      <c r="F79" s="23"/>
      <c r="G79" s="24">
        <f t="shared" si="139"/>
        <v>0</v>
      </c>
      <c r="H79" s="25">
        <f t="shared" si="140"/>
        <v>0</v>
      </c>
      <c r="I79" s="26">
        <f t="shared" si="141"/>
        <v>0</v>
      </c>
      <c r="J79" s="27"/>
      <c r="K79" s="27">
        <f t="shared" si="142"/>
        <v>0</v>
      </c>
      <c r="L79" s="27"/>
      <c r="M79" s="27">
        <f t="shared" si="143"/>
        <v>0</v>
      </c>
      <c r="N79" s="27"/>
      <c r="O79" s="27">
        <f t="shared" si="144"/>
        <v>0</v>
      </c>
      <c r="P79" s="27"/>
      <c r="Q79" s="27">
        <f t="shared" si="145"/>
        <v>0</v>
      </c>
      <c r="R79" s="27"/>
      <c r="S79" s="27">
        <f t="shared" si="146"/>
        <v>0</v>
      </c>
      <c r="T79" s="27"/>
      <c r="U79" s="27">
        <f t="shared" si="99"/>
        <v>0</v>
      </c>
      <c r="V79" s="27"/>
      <c r="W79" s="27">
        <f t="shared" si="147"/>
        <v>0</v>
      </c>
      <c r="X79" s="27"/>
      <c r="Y79" s="27">
        <f t="shared" si="148"/>
        <v>0</v>
      </c>
      <c r="Z79" s="28">
        <f t="shared" si="149"/>
        <v>0</v>
      </c>
      <c r="AA79" s="28">
        <f t="shared" si="150"/>
        <v>0</v>
      </c>
      <c r="AB79" s="28">
        <f t="shared" si="151"/>
        <v>0</v>
      </c>
      <c r="AC79" s="28">
        <f t="shared" si="152"/>
        <v>0</v>
      </c>
      <c r="AD79" s="28">
        <f t="shared" si="153"/>
        <v>0</v>
      </c>
      <c r="AE79" s="28">
        <f t="shared" si="154"/>
        <v>0</v>
      </c>
      <c r="AF79" s="28">
        <f t="shared" si="155"/>
        <v>0</v>
      </c>
      <c r="AG79" s="28">
        <f t="shared" si="96"/>
        <v>0</v>
      </c>
    </row>
    <row r="80" spans="1:33" s="29" customFormat="1" ht="16.2" hidden="1" customHeight="1" thickBot="1" x14ac:dyDescent="0.35">
      <c r="A80" s="21" t="s">
        <v>35</v>
      </c>
      <c r="B80" s="22">
        <f t="shared" si="101"/>
        <v>14</v>
      </c>
      <c r="C80" s="30"/>
      <c r="D80" s="3"/>
      <c r="E80" s="30"/>
      <c r="F80" s="23"/>
      <c r="G80" s="24">
        <f t="shared" si="139"/>
        <v>0</v>
      </c>
      <c r="H80" s="25">
        <f t="shared" si="140"/>
        <v>0</v>
      </c>
      <c r="I80" s="26">
        <f t="shared" si="141"/>
        <v>0</v>
      </c>
      <c r="J80" s="27"/>
      <c r="K80" s="27">
        <f t="shared" si="142"/>
        <v>0</v>
      </c>
      <c r="L80" s="27"/>
      <c r="M80" s="27">
        <f t="shared" si="143"/>
        <v>0</v>
      </c>
      <c r="N80" s="27"/>
      <c r="O80" s="27">
        <f t="shared" si="144"/>
        <v>0</v>
      </c>
      <c r="P80" s="27"/>
      <c r="Q80" s="27">
        <f t="shared" si="145"/>
        <v>0</v>
      </c>
      <c r="R80" s="27"/>
      <c r="S80" s="27">
        <f t="shared" si="146"/>
        <v>0</v>
      </c>
      <c r="T80" s="27"/>
      <c r="U80" s="27">
        <f t="shared" si="99"/>
        <v>0</v>
      </c>
      <c r="V80" s="27"/>
      <c r="W80" s="27">
        <f t="shared" si="147"/>
        <v>0</v>
      </c>
      <c r="X80" s="27"/>
      <c r="Y80" s="27">
        <f t="shared" si="148"/>
        <v>0</v>
      </c>
      <c r="Z80" s="28">
        <f t="shared" si="149"/>
        <v>0</v>
      </c>
      <c r="AA80" s="28">
        <f t="shared" si="150"/>
        <v>0</v>
      </c>
      <c r="AB80" s="28">
        <f t="shared" si="151"/>
        <v>0</v>
      </c>
      <c r="AC80" s="28">
        <f t="shared" si="152"/>
        <v>0</v>
      </c>
      <c r="AD80" s="28">
        <f t="shared" si="153"/>
        <v>0</v>
      </c>
      <c r="AE80" s="28">
        <f t="shared" si="154"/>
        <v>0</v>
      </c>
      <c r="AF80" s="28">
        <f t="shared" si="155"/>
        <v>0</v>
      </c>
      <c r="AG80" s="28">
        <f t="shared" si="96"/>
        <v>0</v>
      </c>
    </row>
    <row r="81" spans="1:33" s="29" customFormat="1" ht="16.2" hidden="1" customHeight="1" thickBot="1" x14ac:dyDescent="0.35">
      <c r="A81" s="21" t="s">
        <v>35</v>
      </c>
      <c r="B81" s="22">
        <f t="shared" si="101"/>
        <v>14</v>
      </c>
      <c r="C81" s="43"/>
      <c r="D81" s="58"/>
      <c r="F81" s="23"/>
      <c r="G81" s="24">
        <f t="shared" si="139"/>
        <v>0</v>
      </c>
      <c r="H81" s="25">
        <f t="shared" si="140"/>
        <v>0</v>
      </c>
      <c r="I81" s="26">
        <f t="shared" si="141"/>
        <v>0</v>
      </c>
      <c r="J81" s="27"/>
      <c r="K81" s="27">
        <f t="shared" si="142"/>
        <v>0</v>
      </c>
      <c r="L81" s="27"/>
      <c r="M81" s="27">
        <f t="shared" si="143"/>
        <v>0</v>
      </c>
      <c r="N81" s="27"/>
      <c r="O81" s="27">
        <f t="shared" si="144"/>
        <v>0</v>
      </c>
      <c r="P81" s="27"/>
      <c r="Q81" s="27">
        <f t="shared" si="145"/>
        <v>0</v>
      </c>
      <c r="R81" s="27"/>
      <c r="S81" s="27">
        <f t="shared" si="146"/>
        <v>0</v>
      </c>
      <c r="T81" s="27"/>
      <c r="U81" s="27">
        <f t="shared" si="99"/>
        <v>0</v>
      </c>
      <c r="V81" s="27"/>
      <c r="W81" s="27">
        <f t="shared" si="147"/>
        <v>0</v>
      </c>
      <c r="X81" s="27"/>
      <c r="Y81" s="27">
        <f t="shared" si="148"/>
        <v>0</v>
      </c>
      <c r="Z81" s="28">
        <f t="shared" si="149"/>
        <v>0</v>
      </c>
      <c r="AA81" s="28">
        <f t="shared" si="150"/>
        <v>0</v>
      </c>
      <c r="AB81" s="28">
        <f t="shared" si="151"/>
        <v>0</v>
      </c>
      <c r="AC81" s="28">
        <f t="shared" si="152"/>
        <v>0</v>
      </c>
      <c r="AD81" s="28">
        <f t="shared" si="153"/>
        <v>0</v>
      </c>
      <c r="AE81" s="28">
        <f t="shared" si="154"/>
        <v>0</v>
      </c>
      <c r="AF81" s="28">
        <f t="shared" si="155"/>
        <v>0</v>
      </c>
      <c r="AG81" s="28">
        <f t="shared" si="96"/>
        <v>0</v>
      </c>
    </row>
    <row r="82" spans="1:33" s="29" customFormat="1" ht="16.2" hidden="1" customHeight="1" thickBot="1" x14ac:dyDescent="0.35">
      <c r="A82" s="21" t="s">
        <v>35</v>
      </c>
      <c r="B82" s="22">
        <f t="shared" si="101"/>
        <v>14</v>
      </c>
      <c r="C82" s="23"/>
      <c r="D82" s="23"/>
      <c r="E82" s="30"/>
      <c r="F82" s="23"/>
      <c r="G82" s="24">
        <f t="shared" si="139"/>
        <v>0</v>
      </c>
      <c r="H82" s="25">
        <f t="shared" si="140"/>
        <v>0</v>
      </c>
      <c r="I82" s="26">
        <f t="shared" si="141"/>
        <v>0</v>
      </c>
      <c r="J82" s="27"/>
      <c r="K82" s="27">
        <f t="shared" si="142"/>
        <v>0</v>
      </c>
      <c r="L82" s="27"/>
      <c r="M82" s="27">
        <f t="shared" si="143"/>
        <v>0</v>
      </c>
      <c r="N82" s="27"/>
      <c r="O82" s="27">
        <f t="shared" si="144"/>
        <v>0</v>
      </c>
      <c r="P82" s="27"/>
      <c r="Q82" s="27">
        <f t="shared" si="145"/>
        <v>0</v>
      </c>
      <c r="R82" s="27"/>
      <c r="S82" s="27">
        <f t="shared" si="146"/>
        <v>0</v>
      </c>
      <c r="T82" s="27"/>
      <c r="U82" s="27">
        <f t="shared" si="99"/>
        <v>0</v>
      </c>
      <c r="V82" s="27"/>
      <c r="W82" s="27">
        <f t="shared" si="147"/>
        <v>0</v>
      </c>
      <c r="X82" s="27"/>
      <c r="Y82" s="27">
        <f t="shared" si="148"/>
        <v>0</v>
      </c>
      <c r="Z82" s="28">
        <f t="shared" si="149"/>
        <v>0</v>
      </c>
      <c r="AA82" s="28">
        <f t="shared" si="150"/>
        <v>0</v>
      </c>
      <c r="AB82" s="28">
        <f t="shared" si="151"/>
        <v>0</v>
      </c>
      <c r="AC82" s="28">
        <f t="shared" si="152"/>
        <v>0</v>
      </c>
      <c r="AD82" s="28">
        <f t="shared" si="153"/>
        <v>0</v>
      </c>
      <c r="AE82" s="28">
        <f t="shared" si="154"/>
        <v>0</v>
      </c>
      <c r="AF82" s="28">
        <f t="shared" si="155"/>
        <v>0</v>
      </c>
      <c r="AG82" s="28">
        <f t="shared" si="96"/>
        <v>0</v>
      </c>
    </row>
    <row r="83" spans="1:33" s="29" customFormat="1" ht="16.2" hidden="1" customHeight="1" thickBot="1" x14ac:dyDescent="0.35">
      <c r="A83" s="21" t="s">
        <v>35</v>
      </c>
      <c r="B83" s="22">
        <f t="shared" si="101"/>
        <v>14</v>
      </c>
      <c r="C83" s="23"/>
      <c r="D83" s="23"/>
      <c r="E83" s="30"/>
      <c r="F83" s="23"/>
      <c r="G83" s="24">
        <f t="shared" ref="G83:G103" si="156">SUMPRODUCT(LARGE(Z83:AG83,ROW($1:$4)))</f>
        <v>0</v>
      </c>
      <c r="H83" s="25">
        <f t="shared" ref="H83:H103" si="157">SUM(M83,W83,K83,U83,S83,O83,Q83,Y83)</f>
        <v>0</v>
      </c>
      <c r="I83" s="26">
        <f t="shared" ref="I83:I103" si="158">COUNTA(L83,V83,J83,T83,R83,N83,P83,X83)</f>
        <v>0</v>
      </c>
      <c r="J83" s="27"/>
      <c r="K83" s="27">
        <f t="shared" ref="K83:K101" si="159">IF(J83="Or",90,IF(J83="Argent",50,IF(J83="Bronze",40,IF(J83="Cinq",15,IF(J83="Sept",5,0)))))</f>
        <v>0</v>
      </c>
      <c r="L83" s="27"/>
      <c r="M83" s="27">
        <f t="shared" ref="M83:M101" si="160">IF(L83="Or",90,IF(L83="Argent",50,IF(L83="Bronze",40,IF(L83="Cinq",15,IF(L83="Sept",5,0)))))</f>
        <v>0</v>
      </c>
      <c r="N83" s="27"/>
      <c r="O83" s="27">
        <f t="shared" si="144"/>
        <v>0</v>
      </c>
      <c r="P83" s="27"/>
      <c r="Q83" s="27">
        <f t="shared" si="145"/>
        <v>0</v>
      </c>
      <c r="R83" s="27"/>
      <c r="S83" s="27">
        <f t="shared" ref="S83:S103" si="161">IF(R83="Or",90,IF(R83="Argent",50,IF(R83="Bronze",40,IF(R83="Cinq",15,IF(R83="Sept",5,0)))))</f>
        <v>0</v>
      </c>
      <c r="T83" s="27"/>
      <c r="U83" s="27">
        <f t="shared" si="99"/>
        <v>0</v>
      </c>
      <c r="V83" s="27"/>
      <c r="W83" s="27">
        <f t="shared" ref="W83:W101" si="162">IF(V83="Or",90,IF(V83="Argent",50,IF(V83="Bronze",40,IF(V83="Cinq",15,IF(V83="Sept",5,0)))))</f>
        <v>0</v>
      </c>
      <c r="X83" s="27"/>
      <c r="Y83" s="27">
        <f t="shared" si="148"/>
        <v>0</v>
      </c>
      <c r="Z83" s="28">
        <f t="shared" ref="Z83:Z103" si="163">K83</f>
        <v>0</v>
      </c>
      <c r="AA83" s="28">
        <f t="shared" ref="AA83:AA103" si="164">S83</f>
        <v>0</v>
      </c>
      <c r="AB83" s="28">
        <f t="shared" ref="AB83:AB103" si="165">U83</f>
        <v>0</v>
      </c>
      <c r="AC83" s="28">
        <f t="shared" ref="AC83:AC103" si="166">W83</f>
        <v>0</v>
      </c>
      <c r="AD83" s="28">
        <f t="shared" ref="AD83:AD103" si="167">M83</f>
        <v>0</v>
      </c>
      <c r="AE83" s="28">
        <f t="shared" ref="AE83:AE103" si="168">O83</f>
        <v>0</v>
      </c>
      <c r="AF83" s="28">
        <f t="shared" ref="AF83:AF103" si="169">Q83</f>
        <v>0</v>
      </c>
      <c r="AG83" s="28">
        <f t="shared" si="96"/>
        <v>0</v>
      </c>
    </row>
    <row r="84" spans="1:33" s="29" customFormat="1" ht="16.2" hidden="1" customHeight="1" thickBot="1" x14ac:dyDescent="0.35">
      <c r="A84" s="21" t="s">
        <v>35</v>
      </c>
      <c r="B84" s="22">
        <f t="shared" si="101"/>
        <v>14</v>
      </c>
      <c r="C84" s="23"/>
      <c r="D84" s="23"/>
      <c r="E84" s="30"/>
      <c r="F84" s="23"/>
      <c r="G84" s="24">
        <f t="shared" si="156"/>
        <v>0</v>
      </c>
      <c r="H84" s="25">
        <f t="shared" si="157"/>
        <v>0</v>
      </c>
      <c r="I84" s="26">
        <f t="shared" si="158"/>
        <v>0</v>
      </c>
      <c r="J84" s="27"/>
      <c r="K84" s="27">
        <f t="shared" si="159"/>
        <v>0</v>
      </c>
      <c r="L84" s="27"/>
      <c r="M84" s="27">
        <f t="shared" si="160"/>
        <v>0</v>
      </c>
      <c r="N84" s="27"/>
      <c r="O84" s="27">
        <f t="shared" si="144"/>
        <v>0</v>
      </c>
      <c r="P84" s="27"/>
      <c r="Q84" s="27">
        <f t="shared" si="145"/>
        <v>0</v>
      </c>
      <c r="R84" s="27"/>
      <c r="S84" s="27">
        <f t="shared" si="161"/>
        <v>0</v>
      </c>
      <c r="T84" s="27"/>
      <c r="U84" s="27">
        <f t="shared" si="99"/>
        <v>0</v>
      </c>
      <c r="V84" s="27"/>
      <c r="W84" s="27">
        <f t="shared" si="162"/>
        <v>0</v>
      </c>
      <c r="X84" s="27"/>
      <c r="Y84" s="27">
        <f t="shared" si="148"/>
        <v>0</v>
      </c>
      <c r="Z84" s="28">
        <f t="shared" si="163"/>
        <v>0</v>
      </c>
      <c r="AA84" s="28">
        <f t="shared" si="164"/>
        <v>0</v>
      </c>
      <c r="AB84" s="28">
        <f t="shared" si="165"/>
        <v>0</v>
      </c>
      <c r="AC84" s="28">
        <f t="shared" si="166"/>
        <v>0</v>
      </c>
      <c r="AD84" s="28">
        <f t="shared" si="167"/>
        <v>0</v>
      </c>
      <c r="AE84" s="28">
        <f t="shared" si="168"/>
        <v>0</v>
      </c>
      <c r="AF84" s="28">
        <f t="shared" si="169"/>
        <v>0</v>
      </c>
      <c r="AG84" s="28">
        <f t="shared" si="96"/>
        <v>0</v>
      </c>
    </row>
    <row r="85" spans="1:33" s="29" customFormat="1" ht="16.2" hidden="1" customHeight="1" thickBot="1" x14ac:dyDescent="0.35">
      <c r="A85" s="21" t="s">
        <v>35</v>
      </c>
      <c r="B85" s="22">
        <f t="shared" si="101"/>
        <v>14</v>
      </c>
      <c r="C85" s="23"/>
      <c r="D85" s="23"/>
      <c r="E85" s="30"/>
      <c r="F85" s="23"/>
      <c r="G85" s="24">
        <f t="shared" si="156"/>
        <v>0</v>
      </c>
      <c r="H85" s="25">
        <f t="shared" si="157"/>
        <v>0</v>
      </c>
      <c r="I85" s="26">
        <f t="shared" si="158"/>
        <v>0</v>
      </c>
      <c r="J85" s="27"/>
      <c r="K85" s="27">
        <f t="shared" si="159"/>
        <v>0</v>
      </c>
      <c r="L85" s="27"/>
      <c r="M85" s="27">
        <f t="shared" si="160"/>
        <v>0</v>
      </c>
      <c r="N85" s="27"/>
      <c r="O85" s="27">
        <f t="shared" si="144"/>
        <v>0</v>
      </c>
      <c r="P85" s="27"/>
      <c r="Q85" s="27">
        <f t="shared" si="145"/>
        <v>0</v>
      </c>
      <c r="R85" s="27"/>
      <c r="S85" s="27">
        <f t="shared" si="161"/>
        <v>0</v>
      </c>
      <c r="T85" s="27"/>
      <c r="U85" s="27">
        <f t="shared" si="99"/>
        <v>0</v>
      </c>
      <c r="V85" s="27"/>
      <c r="W85" s="27">
        <f t="shared" si="162"/>
        <v>0</v>
      </c>
      <c r="X85" s="27"/>
      <c r="Y85" s="27">
        <f t="shared" si="148"/>
        <v>0</v>
      </c>
      <c r="Z85" s="28">
        <f t="shared" si="163"/>
        <v>0</v>
      </c>
      <c r="AA85" s="28">
        <f t="shared" si="164"/>
        <v>0</v>
      </c>
      <c r="AB85" s="28">
        <f t="shared" si="165"/>
        <v>0</v>
      </c>
      <c r="AC85" s="28">
        <f t="shared" si="166"/>
        <v>0</v>
      </c>
      <c r="AD85" s="28">
        <f t="shared" si="167"/>
        <v>0</v>
      </c>
      <c r="AE85" s="28">
        <f t="shared" si="168"/>
        <v>0</v>
      </c>
      <c r="AF85" s="28">
        <f t="shared" si="169"/>
        <v>0</v>
      </c>
      <c r="AG85" s="28">
        <f t="shared" si="96"/>
        <v>0</v>
      </c>
    </row>
    <row r="86" spans="1:33" s="29" customFormat="1" ht="16.2" hidden="1" customHeight="1" thickBot="1" x14ac:dyDescent="0.35">
      <c r="A86" s="21" t="s">
        <v>35</v>
      </c>
      <c r="B86" s="22">
        <f t="shared" si="101"/>
        <v>14</v>
      </c>
      <c r="C86" s="30"/>
      <c r="D86" s="23"/>
      <c r="E86" s="30"/>
      <c r="F86" s="23"/>
      <c r="G86" s="24">
        <f t="shared" si="156"/>
        <v>0</v>
      </c>
      <c r="H86" s="25">
        <f t="shared" si="157"/>
        <v>0</v>
      </c>
      <c r="I86" s="26">
        <f t="shared" si="158"/>
        <v>0</v>
      </c>
      <c r="J86" s="27"/>
      <c r="K86" s="27">
        <f t="shared" si="159"/>
        <v>0</v>
      </c>
      <c r="L86" s="27"/>
      <c r="M86" s="27">
        <f t="shared" si="160"/>
        <v>0</v>
      </c>
      <c r="N86" s="27"/>
      <c r="O86" s="27">
        <f t="shared" si="144"/>
        <v>0</v>
      </c>
      <c r="P86" s="27"/>
      <c r="Q86" s="27">
        <f t="shared" si="145"/>
        <v>0</v>
      </c>
      <c r="R86" s="27"/>
      <c r="S86" s="27">
        <f t="shared" si="161"/>
        <v>0</v>
      </c>
      <c r="T86" s="27"/>
      <c r="U86" s="27">
        <f t="shared" si="99"/>
        <v>0</v>
      </c>
      <c r="V86" s="27"/>
      <c r="W86" s="27">
        <f t="shared" si="162"/>
        <v>0</v>
      </c>
      <c r="X86" s="27"/>
      <c r="Y86" s="27">
        <f t="shared" si="148"/>
        <v>0</v>
      </c>
      <c r="Z86" s="28">
        <f t="shared" si="163"/>
        <v>0</v>
      </c>
      <c r="AA86" s="28">
        <f t="shared" si="164"/>
        <v>0</v>
      </c>
      <c r="AB86" s="28">
        <f t="shared" si="165"/>
        <v>0</v>
      </c>
      <c r="AC86" s="28">
        <f t="shared" si="166"/>
        <v>0</v>
      </c>
      <c r="AD86" s="28">
        <f t="shared" si="167"/>
        <v>0</v>
      </c>
      <c r="AE86" s="28">
        <f t="shared" si="168"/>
        <v>0</v>
      </c>
      <c r="AF86" s="28">
        <f t="shared" si="169"/>
        <v>0</v>
      </c>
      <c r="AG86" s="28">
        <f t="shared" si="96"/>
        <v>0</v>
      </c>
    </row>
    <row r="87" spans="1:33" s="29" customFormat="1" ht="16.2" hidden="1" customHeight="1" thickBot="1" x14ac:dyDescent="0.35">
      <c r="A87" s="21" t="s">
        <v>35</v>
      </c>
      <c r="B87" s="22">
        <f t="shared" si="101"/>
        <v>14</v>
      </c>
      <c r="C87" s="30"/>
      <c r="D87" s="23"/>
      <c r="E87" s="30"/>
      <c r="F87" s="23"/>
      <c r="G87" s="24">
        <f t="shared" si="156"/>
        <v>0</v>
      </c>
      <c r="H87" s="25">
        <f t="shared" si="157"/>
        <v>0</v>
      </c>
      <c r="I87" s="26">
        <f t="shared" si="158"/>
        <v>0</v>
      </c>
      <c r="J87" s="27"/>
      <c r="K87" s="27">
        <f t="shared" si="159"/>
        <v>0</v>
      </c>
      <c r="L87" s="27"/>
      <c r="M87" s="27">
        <f t="shared" si="160"/>
        <v>0</v>
      </c>
      <c r="N87" s="27"/>
      <c r="O87" s="27">
        <f t="shared" si="144"/>
        <v>0</v>
      </c>
      <c r="P87" s="27"/>
      <c r="Q87" s="27">
        <f t="shared" si="145"/>
        <v>0</v>
      </c>
      <c r="R87" s="27"/>
      <c r="S87" s="27">
        <f t="shared" si="161"/>
        <v>0</v>
      </c>
      <c r="T87" s="27"/>
      <c r="U87" s="27">
        <f t="shared" si="99"/>
        <v>0</v>
      </c>
      <c r="V87" s="27"/>
      <c r="W87" s="27">
        <f t="shared" si="162"/>
        <v>0</v>
      </c>
      <c r="X87" s="27"/>
      <c r="Y87" s="27">
        <f t="shared" si="148"/>
        <v>0</v>
      </c>
      <c r="Z87" s="28">
        <f t="shared" si="163"/>
        <v>0</v>
      </c>
      <c r="AA87" s="28">
        <f t="shared" si="164"/>
        <v>0</v>
      </c>
      <c r="AB87" s="28">
        <f t="shared" si="165"/>
        <v>0</v>
      </c>
      <c r="AC87" s="28">
        <f t="shared" si="166"/>
        <v>0</v>
      </c>
      <c r="AD87" s="28">
        <f t="shared" si="167"/>
        <v>0</v>
      </c>
      <c r="AE87" s="28">
        <f t="shared" si="168"/>
        <v>0</v>
      </c>
      <c r="AF87" s="28">
        <f t="shared" si="169"/>
        <v>0</v>
      </c>
      <c r="AG87" s="28">
        <f t="shared" si="96"/>
        <v>0</v>
      </c>
    </row>
    <row r="88" spans="1:33" s="29" customFormat="1" ht="16.2" hidden="1" customHeight="1" thickBot="1" x14ac:dyDescent="0.35">
      <c r="A88" s="21" t="s">
        <v>35</v>
      </c>
      <c r="B88" s="22">
        <f t="shared" si="101"/>
        <v>14</v>
      </c>
      <c r="C88" s="30"/>
      <c r="D88" s="23"/>
      <c r="E88" s="30"/>
      <c r="F88" s="23"/>
      <c r="G88" s="24">
        <f t="shared" si="156"/>
        <v>0</v>
      </c>
      <c r="H88" s="25">
        <f t="shared" si="157"/>
        <v>0</v>
      </c>
      <c r="I88" s="26">
        <f t="shared" si="158"/>
        <v>0</v>
      </c>
      <c r="J88" s="27"/>
      <c r="K88" s="27">
        <f t="shared" si="159"/>
        <v>0</v>
      </c>
      <c r="L88" s="27"/>
      <c r="M88" s="27">
        <f t="shared" si="160"/>
        <v>0</v>
      </c>
      <c r="N88" s="27"/>
      <c r="O88" s="27">
        <f t="shared" si="144"/>
        <v>0</v>
      </c>
      <c r="P88" s="27"/>
      <c r="Q88" s="27">
        <f t="shared" si="145"/>
        <v>0</v>
      </c>
      <c r="R88" s="27"/>
      <c r="S88" s="27">
        <f t="shared" si="161"/>
        <v>0</v>
      </c>
      <c r="T88" s="27"/>
      <c r="U88" s="27">
        <f t="shared" si="99"/>
        <v>0</v>
      </c>
      <c r="V88" s="27"/>
      <c r="W88" s="27">
        <f t="shared" si="162"/>
        <v>0</v>
      </c>
      <c r="X88" s="27"/>
      <c r="Y88" s="27">
        <f t="shared" si="148"/>
        <v>0</v>
      </c>
      <c r="Z88" s="28">
        <f t="shared" si="163"/>
        <v>0</v>
      </c>
      <c r="AA88" s="28">
        <f t="shared" si="164"/>
        <v>0</v>
      </c>
      <c r="AB88" s="28">
        <f t="shared" si="165"/>
        <v>0</v>
      </c>
      <c r="AC88" s="28">
        <f t="shared" si="166"/>
        <v>0</v>
      </c>
      <c r="AD88" s="28">
        <f t="shared" si="167"/>
        <v>0</v>
      </c>
      <c r="AE88" s="28">
        <f t="shared" si="168"/>
        <v>0</v>
      </c>
      <c r="AF88" s="28">
        <f t="shared" si="169"/>
        <v>0</v>
      </c>
      <c r="AG88" s="28">
        <f t="shared" si="96"/>
        <v>0</v>
      </c>
    </row>
    <row r="89" spans="1:33" s="29" customFormat="1" ht="16.2" hidden="1" customHeight="1" thickBot="1" x14ac:dyDescent="0.35">
      <c r="A89" s="21" t="s">
        <v>35</v>
      </c>
      <c r="B89" s="22">
        <f t="shared" si="101"/>
        <v>14</v>
      </c>
      <c r="C89"/>
      <c r="E89" s="6"/>
      <c r="F89" s="23"/>
      <c r="G89" s="24">
        <f t="shared" si="156"/>
        <v>0</v>
      </c>
      <c r="H89" s="25">
        <f t="shared" si="157"/>
        <v>0</v>
      </c>
      <c r="I89" s="26">
        <f t="shared" si="158"/>
        <v>0</v>
      </c>
      <c r="J89" s="27"/>
      <c r="K89" s="27">
        <f t="shared" si="159"/>
        <v>0</v>
      </c>
      <c r="L89" s="27"/>
      <c r="M89" s="27">
        <f t="shared" si="160"/>
        <v>0</v>
      </c>
      <c r="N89" s="27"/>
      <c r="O89" s="27">
        <f t="shared" si="144"/>
        <v>0</v>
      </c>
      <c r="P89" s="27"/>
      <c r="Q89" s="27">
        <f t="shared" si="145"/>
        <v>0</v>
      </c>
      <c r="R89" s="27"/>
      <c r="S89" s="27">
        <f t="shared" si="161"/>
        <v>0</v>
      </c>
      <c r="T89" s="27"/>
      <c r="U89" s="27">
        <f t="shared" si="99"/>
        <v>0</v>
      </c>
      <c r="V89" s="27"/>
      <c r="W89" s="27">
        <f t="shared" si="162"/>
        <v>0</v>
      </c>
      <c r="X89" s="27"/>
      <c r="Y89" s="27">
        <f t="shared" si="148"/>
        <v>0</v>
      </c>
      <c r="Z89" s="28">
        <f t="shared" si="163"/>
        <v>0</v>
      </c>
      <c r="AA89" s="28">
        <f t="shared" si="164"/>
        <v>0</v>
      </c>
      <c r="AB89" s="28">
        <f t="shared" si="165"/>
        <v>0</v>
      </c>
      <c r="AC89" s="28">
        <f t="shared" si="166"/>
        <v>0</v>
      </c>
      <c r="AD89" s="28">
        <f t="shared" si="167"/>
        <v>0</v>
      </c>
      <c r="AE89" s="28">
        <f t="shared" si="168"/>
        <v>0</v>
      </c>
      <c r="AF89" s="28">
        <f t="shared" si="169"/>
        <v>0</v>
      </c>
      <c r="AG89" s="28">
        <f t="shared" si="96"/>
        <v>0</v>
      </c>
    </row>
    <row r="90" spans="1:33" s="29" customFormat="1" ht="16.2" hidden="1" customHeight="1" thickBot="1" x14ac:dyDescent="0.35">
      <c r="A90" s="21" t="s">
        <v>35</v>
      </c>
      <c r="B90" s="22">
        <f t="shared" si="101"/>
        <v>14</v>
      </c>
      <c r="C90"/>
      <c r="D90" s="23"/>
      <c r="E90" s="30"/>
      <c r="F90" s="23"/>
      <c r="G90" s="24">
        <f t="shared" si="156"/>
        <v>0</v>
      </c>
      <c r="H90" s="25">
        <f t="shared" si="157"/>
        <v>0</v>
      </c>
      <c r="I90" s="26">
        <f t="shared" si="158"/>
        <v>0</v>
      </c>
      <c r="J90" s="27"/>
      <c r="K90" s="27">
        <f t="shared" si="159"/>
        <v>0</v>
      </c>
      <c r="L90" s="27"/>
      <c r="M90" s="27">
        <f t="shared" si="160"/>
        <v>0</v>
      </c>
      <c r="N90" s="27"/>
      <c r="O90" s="27">
        <f t="shared" si="144"/>
        <v>0</v>
      </c>
      <c r="P90" s="27"/>
      <c r="Q90" s="27">
        <f t="shared" si="145"/>
        <v>0</v>
      </c>
      <c r="R90" s="27"/>
      <c r="S90" s="27">
        <f t="shared" si="161"/>
        <v>0</v>
      </c>
      <c r="T90" s="27"/>
      <c r="U90" s="27">
        <f t="shared" si="99"/>
        <v>0</v>
      </c>
      <c r="V90" s="27"/>
      <c r="W90" s="27">
        <f t="shared" si="162"/>
        <v>0</v>
      </c>
      <c r="X90" s="27"/>
      <c r="Y90" s="27">
        <f t="shared" si="148"/>
        <v>0</v>
      </c>
      <c r="Z90" s="28">
        <f t="shared" si="163"/>
        <v>0</v>
      </c>
      <c r="AA90" s="28">
        <f t="shared" si="164"/>
        <v>0</v>
      </c>
      <c r="AB90" s="28">
        <f t="shared" si="165"/>
        <v>0</v>
      </c>
      <c r="AC90" s="28">
        <f t="shared" si="166"/>
        <v>0</v>
      </c>
      <c r="AD90" s="28">
        <f t="shared" si="167"/>
        <v>0</v>
      </c>
      <c r="AE90" s="28">
        <f t="shared" si="168"/>
        <v>0</v>
      </c>
      <c r="AF90" s="28">
        <f t="shared" si="169"/>
        <v>0</v>
      </c>
      <c r="AG90" s="28">
        <f t="shared" si="96"/>
        <v>0</v>
      </c>
    </row>
    <row r="91" spans="1:33" s="29" customFormat="1" ht="16.2" hidden="1" customHeight="1" thickBot="1" x14ac:dyDescent="0.35">
      <c r="A91" s="21" t="s">
        <v>35</v>
      </c>
      <c r="B91" s="22">
        <f t="shared" si="101"/>
        <v>14</v>
      </c>
      <c r="C91"/>
      <c r="D91" s="23"/>
      <c r="E91" s="30"/>
      <c r="F91" s="23"/>
      <c r="G91" s="24">
        <f t="shared" si="156"/>
        <v>0</v>
      </c>
      <c r="H91" s="25">
        <f t="shared" si="157"/>
        <v>0</v>
      </c>
      <c r="I91" s="26">
        <f t="shared" si="158"/>
        <v>0</v>
      </c>
      <c r="J91" s="27"/>
      <c r="K91" s="27">
        <f t="shared" si="159"/>
        <v>0</v>
      </c>
      <c r="L91" s="27"/>
      <c r="M91" s="27">
        <f t="shared" si="160"/>
        <v>0</v>
      </c>
      <c r="N91" s="27"/>
      <c r="O91" s="27">
        <f t="shared" si="144"/>
        <v>0</v>
      </c>
      <c r="P91" s="27"/>
      <c r="Q91" s="27">
        <f t="shared" si="145"/>
        <v>0</v>
      </c>
      <c r="R91" s="27"/>
      <c r="S91" s="27">
        <f t="shared" si="161"/>
        <v>0</v>
      </c>
      <c r="T91" s="27"/>
      <c r="U91" s="27">
        <f t="shared" si="99"/>
        <v>0</v>
      </c>
      <c r="V91" s="27"/>
      <c r="W91" s="27">
        <f t="shared" si="162"/>
        <v>0</v>
      </c>
      <c r="X91" s="27"/>
      <c r="Y91" s="27">
        <f t="shared" si="148"/>
        <v>0</v>
      </c>
      <c r="Z91" s="28">
        <f t="shared" si="163"/>
        <v>0</v>
      </c>
      <c r="AA91" s="28">
        <f t="shared" si="164"/>
        <v>0</v>
      </c>
      <c r="AB91" s="28">
        <f t="shared" si="165"/>
        <v>0</v>
      </c>
      <c r="AC91" s="28">
        <f t="shared" si="166"/>
        <v>0</v>
      </c>
      <c r="AD91" s="28">
        <f t="shared" si="167"/>
        <v>0</v>
      </c>
      <c r="AE91" s="28">
        <f t="shared" si="168"/>
        <v>0</v>
      </c>
      <c r="AF91" s="28">
        <f t="shared" si="169"/>
        <v>0</v>
      </c>
      <c r="AG91" s="28">
        <f t="shared" si="96"/>
        <v>0</v>
      </c>
    </row>
    <row r="92" spans="1:33" s="29" customFormat="1" ht="16.2" hidden="1" customHeight="1" thickBot="1" x14ac:dyDescent="0.35">
      <c r="A92" s="21" t="s">
        <v>35</v>
      </c>
      <c r="B92" s="22">
        <f t="shared" si="101"/>
        <v>14</v>
      </c>
      <c r="C92" s="30"/>
      <c r="D92" s="23"/>
      <c r="E92" s="30"/>
      <c r="F92" s="23"/>
      <c r="G92" s="24">
        <f t="shared" si="156"/>
        <v>0</v>
      </c>
      <c r="H92" s="25">
        <f t="shared" si="157"/>
        <v>0</v>
      </c>
      <c r="I92" s="26">
        <f t="shared" si="158"/>
        <v>0</v>
      </c>
      <c r="J92" s="27"/>
      <c r="K92" s="27">
        <f t="shared" si="159"/>
        <v>0</v>
      </c>
      <c r="L92" s="27"/>
      <c r="M92" s="27">
        <f t="shared" si="160"/>
        <v>0</v>
      </c>
      <c r="N92" s="27"/>
      <c r="O92" s="27">
        <f t="shared" si="144"/>
        <v>0</v>
      </c>
      <c r="P92" s="27"/>
      <c r="Q92" s="27">
        <f t="shared" si="145"/>
        <v>0</v>
      </c>
      <c r="R92" s="27"/>
      <c r="S92" s="27">
        <f t="shared" si="161"/>
        <v>0</v>
      </c>
      <c r="T92" s="27"/>
      <c r="U92" s="27">
        <f t="shared" si="99"/>
        <v>0</v>
      </c>
      <c r="V92" s="27"/>
      <c r="W92" s="27">
        <f t="shared" si="162"/>
        <v>0</v>
      </c>
      <c r="X92" s="27"/>
      <c r="Y92" s="27">
        <f t="shared" si="148"/>
        <v>0</v>
      </c>
      <c r="Z92" s="28">
        <f t="shared" si="163"/>
        <v>0</v>
      </c>
      <c r="AA92" s="28">
        <f t="shared" si="164"/>
        <v>0</v>
      </c>
      <c r="AB92" s="28">
        <f t="shared" si="165"/>
        <v>0</v>
      </c>
      <c r="AC92" s="28">
        <f t="shared" si="166"/>
        <v>0</v>
      </c>
      <c r="AD92" s="28">
        <f t="shared" si="167"/>
        <v>0</v>
      </c>
      <c r="AE92" s="28">
        <f t="shared" si="168"/>
        <v>0</v>
      </c>
      <c r="AF92" s="28">
        <f t="shared" si="169"/>
        <v>0</v>
      </c>
      <c r="AG92" s="28">
        <f t="shared" si="96"/>
        <v>0</v>
      </c>
    </row>
    <row r="93" spans="1:33" s="29" customFormat="1" ht="16.2" hidden="1" customHeight="1" thickBot="1" x14ac:dyDescent="0.35">
      <c r="A93" s="21" t="s">
        <v>35</v>
      </c>
      <c r="B93" s="22">
        <f t="shared" si="101"/>
        <v>14</v>
      </c>
      <c r="C93" s="23"/>
      <c r="D93" s="23"/>
      <c r="E93" s="23"/>
      <c r="F93" s="23"/>
      <c r="G93" s="24">
        <f t="shared" si="156"/>
        <v>0</v>
      </c>
      <c r="H93" s="25">
        <f t="shared" si="157"/>
        <v>0</v>
      </c>
      <c r="I93" s="26">
        <f t="shared" si="158"/>
        <v>0</v>
      </c>
      <c r="J93" s="27"/>
      <c r="K93" s="27">
        <f t="shared" si="159"/>
        <v>0</v>
      </c>
      <c r="L93" s="27"/>
      <c r="M93" s="27">
        <f t="shared" si="160"/>
        <v>0</v>
      </c>
      <c r="N93" s="27"/>
      <c r="O93" s="27">
        <f t="shared" si="144"/>
        <v>0</v>
      </c>
      <c r="P93" s="27"/>
      <c r="Q93" s="27">
        <f t="shared" si="145"/>
        <v>0</v>
      </c>
      <c r="R93" s="27"/>
      <c r="S93" s="27">
        <f t="shared" si="161"/>
        <v>0</v>
      </c>
      <c r="T93" s="27"/>
      <c r="U93" s="27">
        <f t="shared" si="99"/>
        <v>0</v>
      </c>
      <c r="V93" s="27"/>
      <c r="W93" s="27">
        <f t="shared" si="162"/>
        <v>0</v>
      </c>
      <c r="X93" s="27"/>
      <c r="Y93" s="27">
        <f t="shared" si="148"/>
        <v>0</v>
      </c>
      <c r="Z93" s="28">
        <f t="shared" si="163"/>
        <v>0</v>
      </c>
      <c r="AA93" s="28">
        <f t="shared" si="164"/>
        <v>0</v>
      </c>
      <c r="AB93" s="28">
        <f t="shared" si="165"/>
        <v>0</v>
      </c>
      <c r="AC93" s="28">
        <f t="shared" si="166"/>
        <v>0</v>
      </c>
      <c r="AD93" s="28">
        <f t="shared" si="167"/>
        <v>0</v>
      </c>
      <c r="AE93" s="28">
        <f t="shared" si="168"/>
        <v>0</v>
      </c>
      <c r="AF93" s="28">
        <f t="shared" si="169"/>
        <v>0</v>
      </c>
      <c r="AG93" s="28">
        <f t="shared" si="96"/>
        <v>0</v>
      </c>
    </row>
    <row r="94" spans="1:33" s="29" customFormat="1" ht="16.2" hidden="1" customHeight="1" thickBot="1" x14ac:dyDescent="0.35">
      <c r="A94" s="21" t="s">
        <v>35</v>
      </c>
      <c r="B94" s="22">
        <f t="shared" si="101"/>
        <v>14</v>
      </c>
      <c r="C94" s="30"/>
      <c r="D94" s="30"/>
      <c r="E94" s="30"/>
      <c r="F94" s="23"/>
      <c r="G94" s="24">
        <f t="shared" si="156"/>
        <v>0</v>
      </c>
      <c r="H94" s="25">
        <f t="shared" si="157"/>
        <v>0</v>
      </c>
      <c r="I94" s="26">
        <f t="shared" si="158"/>
        <v>0</v>
      </c>
      <c r="J94" s="27"/>
      <c r="K94" s="27">
        <f t="shared" si="159"/>
        <v>0</v>
      </c>
      <c r="L94" s="27"/>
      <c r="M94" s="27">
        <f t="shared" si="160"/>
        <v>0</v>
      </c>
      <c r="N94" s="27"/>
      <c r="O94" s="27">
        <f t="shared" si="144"/>
        <v>0</v>
      </c>
      <c r="P94" s="27"/>
      <c r="Q94" s="27">
        <f t="shared" si="145"/>
        <v>0</v>
      </c>
      <c r="R94" s="27"/>
      <c r="S94" s="27">
        <f t="shared" si="161"/>
        <v>0</v>
      </c>
      <c r="T94" s="27"/>
      <c r="U94" s="27">
        <f t="shared" si="99"/>
        <v>0</v>
      </c>
      <c r="V94" s="27"/>
      <c r="W94" s="27">
        <f t="shared" si="162"/>
        <v>0</v>
      </c>
      <c r="X94" s="27"/>
      <c r="Y94" s="27">
        <f t="shared" si="148"/>
        <v>0</v>
      </c>
      <c r="Z94" s="28">
        <f t="shared" si="163"/>
        <v>0</v>
      </c>
      <c r="AA94" s="28">
        <f t="shared" si="164"/>
        <v>0</v>
      </c>
      <c r="AB94" s="28">
        <f t="shared" si="165"/>
        <v>0</v>
      </c>
      <c r="AC94" s="28">
        <f t="shared" si="166"/>
        <v>0</v>
      </c>
      <c r="AD94" s="28">
        <f t="shared" si="167"/>
        <v>0</v>
      </c>
      <c r="AE94" s="28">
        <f t="shared" si="168"/>
        <v>0</v>
      </c>
      <c r="AF94" s="28">
        <f t="shared" si="169"/>
        <v>0</v>
      </c>
      <c r="AG94" s="28">
        <f t="shared" si="96"/>
        <v>0</v>
      </c>
    </row>
    <row r="95" spans="1:33" s="29" customFormat="1" ht="16.2" hidden="1" customHeight="1" thickBot="1" x14ac:dyDescent="0.35">
      <c r="A95" s="21" t="s">
        <v>35</v>
      </c>
      <c r="B95" s="22">
        <f t="shared" si="101"/>
        <v>14</v>
      </c>
      <c r="C95" s="30"/>
      <c r="D95" s="30"/>
      <c r="E95" s="30"/>
      <c r="F95" s="23"/>
      <c r="G95" s="24">
        <f t="shared" si="156"/>
        <v>0</v>
      </c>
      <c r="H95" s="25">
        <f t="shared" si="157"/>
        <v>0</v>
      </c>
      <c r="I95" s="26">
        <f t="shared" si="158"/>
        <v>0</v>
      </c>
      <c r="J95" s="27"/>
      <c r="K95" s="27">
        <f t="shared" si="159"/>
        <v>0</v>
      </c>
      <c r="L95" s="27"/>
      <c r="M95" s="27">
        <f t="shared" si="160"/>
        <v>0</v>
      </c>
      <c r="N95" s="27"/>
      <c r="O95" s="27">
        <f t="shared" si="144"/>
        <v>0</v>
      </c>
      <c r="P95" s="27"/>
      <c r="Q95" s="27">
        <f t="shared" si="145"/>
        <v>0</v>
      </c>
      <c r="R95" s="27"/>
      <c r="S95" s="27">
        <f t="shared" si="161"/>
        <v>0</v>
      </c>
      <c r="T95" s="27"/>
      <c r="U95" s="27">
        <f t="shared" si="99"/>
        <v>0</v>
      </c>
      <c r="V95" s="27"/>
      <c r="W95" s="27">
        <f t="shared" si="162"/>
        <v>0</v>
      </c>
      <c r="X95" s="27"/>
      <c r="Y95" s="27">
        <f t="shared" si="148"/>
        <v>0</v>
      </c>
      <c r="Z95" s="28">
        <f t="shared" si="163"/>
        <v>0</v>
      </c>
      <c r="AA95" s="28">
        <f t="shared" si="164"/>
        <v>0</v>
      </c>
      <c r="AB95" s="28">
        <f t="shared" si="165"/>
        <v>0</v>
      </c>
      <c r="AC95" s="28">
        <f t="shared" si="166"/>
        <v>0</v>
      </c>
      <c r="AD95" s="28">
        <f t="shared" si="167"/>
        <v>0</v>
      </c>
      <c r="AE95" s="28">
        <f t="shared" si="168"/>
        <v>0</v>
      </c>
      <c r="AF95" s="28">
        <f t="shared" si="169"/>
        <v>0</v>
      </c>
      <c r="AG95" s="28">
        <f t="shared" si="96"/>
        <v>0</v>
      </c>
    </row>
    <row r="96" spans="1:33" s="29" customFormat="1" ht="16.2" hidden="1" customHeight="1" thickBot="1" x14ac:dyDescent="0.35">
      <c r="A96" s="21" t="s">
        <v>35</v>
      </c>
      <c r="B96" s="22">
        <f t="shared" si="101"/>
        <v>14</v>
      </c>
      <c r="C96" s="30"/>
      <c r="D96" s="23"/>
      <c r="E96" s="30"/>
      <c r="F96" s="23"/>
      <c r="G96" s="24">
        <f t="shared" si="156"/>
        <v>0</v>
      </c>
      <c r="H96" s="25">
        <f t="shared" si="157"/>
        <v>0</v>
      </c>
      <c r="I96" s="26">
        <f t="shared" si="158"/>
        <v>0</v>
      </c>
      <c r="J96" s="27"/>
      <c r="K96" s="27">
        <f t="shared" si="159"/>
        <v>0</v>
      </c>
      <c r="L96" s="27"/>
      <c r="M96" s="27">
        <f t="shared" si="160"/>
        <v>0</v>
      </c>
      <c r="N96" s="27"/>
      <c r="O96" s="27">
        <f t="shared" si="144"/>
        <v>0</v>
      </c>
      <c r="P96" s="27"/>
      <c r="Q96" s="27">
        <f t="shared" si="145"/>
        <v>0</v>
      </c>
      <c r="R96" s="27"/>
      <c r="S96" s="27">
        <f t="shared" si="161"/>
        <v>0</v>
      </c>
      <c r="T96" s="27"/>
      <c r="U96" s="27">
        <f t="shared" si="99"/>
        <v>0</v>
      </c>
      <c r="V96" s="27"/>
      <c r="W96" s="27">
        <f t="shared" si="162"/>
        <v>0</v>
      </c>
      <c r="X96" s="27"/>
      <c r="Y96" s="27">
        <f t="shared" si="148"/>
        <v>0</v>
      </c>
      <c r="Z96" s="28">
        <f t="shared" si="163"/>
        <v>0</v>
      </c>
      <c r="AA96" s="28">
        <f t="shared" si="164"/>
        <v>0</v>
      </c>
      <c r="AB96" s="28">
        <f t="shared" si="165"/>
        <v>0</v>
      </c>
      <c r="AC96" s="28">
        <f t="shared" si="166"/>
        <v>0</v>
      </c>
      <c r="AD96" s="28">
        <f t="shared" si="167"/>
        <v>0</v>
      </c>
      <c r="AE96" s="28">
        <f t="shared" si="168"/>
        <v>0</v>
      </c>
      <c r="AF96" s="28">
        <f t="shared" si="169"/>
        <v>0</v>
      </c>
      <c r="AG96" s="28">
        <f t="shared" si="96"/>
        <v>0</v>
      </c>
    </row>
    <row r="97" spans="1:33" s="29" customFormat="1" ht="16.2" hidden="1" customHeight="1" thickBot="1" x14ac:dyDescent="0.35">
      <c r="A97" s="21" t="s">
        <v>35</v>
      </c>
      <c r="B97" s="22">
        <f t="shared" si="101"/>
        <v>14</v>
      </c>
      <c r="C97" s="30"/>
      <c r="D97" s="23"/>
      <c r="E97" s="30"/>
      <c r="F97" s="23"/>
      <c r="G97" s="24">
        <f t="shared" si="156"/>
        <v>0</v>
      </c>
      <c r="H97" s="25">
        <f t="shared" si="157"/>
        <v>0</v>
      </c>
      <c r="I97" s="26">
        <f t="shared" si="158"/>
        <v>0</v>
      </c>
      <c r="J97" s="27"/>
      <c r="K97" s="27">
        <f t="shared" si="159"/>
        <v>0</v>
      </c>
      <c r="L97" s="27"/>
      <c r="M97" s="27">
        <f t="shared" si="160"/>
        <v>0</v>
      </c>
      <c r="N97" s="27"/>
      <c r="O97" s="27">
        <f t="shared" si="144"/>
        <v>0</v>
      </c>
      <c r="P97" s="27"/>
      <c r="Q97" s="27">
        <f t="shared" si="145"/>
        <v>0</v>
      </c>
      <c r="R97" s="27"/>
      <c r="S97" s="27">
        <f t="shared" si="161"/>
        <v>0</v>
      </c>
      <c r="T97" s="27"/>
      <c r="U97" s="27">
        <f t="shared" si="99"/>
        <v>0</v>
      </c>
      <c r="V97" s="27"/>
      <c r="W97" s="27">
        <f t="shared" si="162"/>
        <v>0</v>
      </c>
      <c r="X97" s="27"/>
      <c r="Y97" s="27">
        <f t="shared" si="148"/>
        <v>0</v>
      </c>
      <c r="Z97" s="28">
        <f t="shared" si="163"/>
        <v>0</v>
      </c>
      <c r="AA97" s="28">
        <f t="shared" si="164"/>
        <v>0</v>
      </c>
      <c r="AB97" s="28">
        <f t="shared" si="165"/>
        <v>0</v>
      </c>
      <c r="AC97" s="28">
        <f t="shared" si="166"/>
        <v>0</v>
      </c>
      <c r="AD97" s="28">
        <f t="shared" si="167"/>
        <v>0</v>
      </c>
      <c r="AE97" s="28">
        <f t="shared" si="168"/>
        <v>0</v>
      </c>
      <c r="AF97" s="28">
        <f t="shared" si="169"/>
        <v>0</v>
      </c>
      <c r="AG97" s="28">
        <f t="shared" si="96"/>
        <v>0</v>
      </c>
    </row>
    <row r="98" spans="1:33" s="29" customFormat="1" ht="16.2" hidden="1" customHeight="1" thickBot="1" x14ac:dyDescent="0.35">
      <c r="A98" s="21" t="s">
        <v>35</v>
      </c>
      <c r="B98" s="22">
        <f t="shared" si="101"/>
        <v>14</v>
      </c>
      <c r="C98" s="23"/>
      <c r="D98" s="23"/>
      <c r="E98" s="23"/>
      <c r="F98" s="23"/>
      <c r="G98" s="24">
        <f t="shared" si="156"/>
        <v>0</v>
      </c>
      <c r="H98" s="25">
        <f t="shared" si="157"/>
        <v>0</v>
      </c>
      <c r="I98" s="26">
        <f t="shared" si="158"/>
        <v>0</v>
      </c>
      <c r="J98" s="27"/>
      <c r="K98" s="27">
        <f t="shared" si="159"/>
        <v>0</v>
      </c>
      <c r="L98" s="27"/>
      <c r="M98" s="27">
        <f t="shared" si="160"/>
        <v>0</v>
      </c>
      <c r="N98" s="27"/>
      <c r="O98" s="27">
        <f t="shared" si="144"/>
        <v>0</v>
      </c>
      <c r="P98" s="27"/>
      <c r="Q98" s="27">
        <f t="shared" si="145"/>
        <v>0</v>
      </c>
      <c r="R98" s="27"/>
      <c r="S98" s="27">
        <f t="shared" si="161"/>
        <v>0</v>
      </c>
      <c r="T98" s="27"/>
      <c r="U98" s="27">
        <f t="shared" si="99"/>
        <v>0</v>
      </c>
      <c r="V98" s="27"/>
      <c r="W98" s="27">
        <f t="shared" si="162"/>
        <v>0</v>
      </c>
      <c r="X98" s="27"/>
      <c r="Y98" s="27">
        <f t="shared" si="148"/>
        <v>0</v>
      </c>
      <c r="Z98" s="28">
        <f t="shared" si="163"/>
        <v>0</v>
      </c>
      <c r="AA98" s="28">
        <f t="shared" si="164"/>
        <v>0</v>
      </c>
      <c r="AB98" s="28">
        <f t="shared" si="165"/>
        <v>0</v>
      </c>
      <c r="AC98" s="28">
        <f t="shared" si="166"/>
        <v>0</v>
      </c>
      <c r="AD98" s="28">
        <f t="shared" si="167"/>
        <v>0</v>
      </c>
      <c r="AE98" s="28">
        <f t="shared" si="168"/>
        <v>0</v>
      </c>
      <c r="AF98" s="28">
        <f t="shared" si="169"/>
        <v>0</v>
      </c>
      <c r="AG98" s="28">
        <f t="shared" si="96"/>
        <v>0</v>
      </c>
    </row>
    <row r="99" spans="1:33" s="29" customFormat="1" ht="16.2" hidden="1" customHeight="1" thickBot="1" x14ac:dyDescent="0.35">
      <c r="A99" s="21" t="s">
        <v>35</v>
      </c>
      <c r="B99" s="22">
        <f t="shared" si="101"/>
        <v>14</v>
      </c>
      <c r="C99" s="30"/>
      <c r="D99" s="30"/>
      <c r="E99" s="30"/>
      <c r="F99" s="23"/>
      <c r="G99" s="24">
        <f t="shared" si="156"/>
        <v>0</v>
      </c>
      <c r="H99" s="25">
        <f t="shared" si="157"/>
        <v>0</v>
      </c>
      <c r="I99" s="26">
        <f t="shared" si="158"/>
        <v>0</v>
      </c>
      <c r="J99" s="27"/>
      <c r="K99" s="27">
        <f t="shared" si="159"/>
        <v>0</v>
      </c>
      <c r="L99" s="27"/>
      <c r="M99" s="27">
        <f t="shared" si="160"/>
        <v>0</v>
      </c>
      <c r="N99" s="27"/>
      <c r="O99" s="27">
        <f t="shared" si="144"/>
        <v>0</v>
      </c>
      <c r="P99" s="27"/>
      <c r="Q99" s="27">
        <f t="shared" si="145"/>
        <v>0</v>
      </c>
      <c r="R99" s="27"/>
      <c r="S99" s="27">
        <f t="shared" si="161"/>
        <v>0</v>
      </c>
      <c r="T99" s="27"/>
      <c r="U99" s="27">
        <f t="shared" si="99"/>
        <v>0</v>
      </c>
      <c r="V99" s="27"/>
      <c r="W99" s="27">
        <f t="shared" si="162"/>
        <v>0</v>
      </c>
      <c r="X99" s="27"/>
      <c r="Y99" s="27">
        <f t="shared" si="148"/>
        <v>0</v>
      </c>
      <c r="Z99" s="28">
        <f t="shared" si="163"/>
        <v>0</v>
      </c>
      <c r="AA99" s="28">
        <f t="shared" si="164"/>
        <v>0</v>
      </c>
      <c r="AB99" s="28">
        <f t="shared" si="165"/>
        <v>0</v>
      </c>
      <c r="AC99" s="28">
        <f t="shared" si="166"/>
        <v>0</v>
      </c>
      <c r="AD99" s="28">
        <f t="shared" si="167"/>
        <v>0</v>
      </c>
      <c r="AE99" s="28">
        <f t="shared" si="168"/>
        <v>0</v>
      </c>
      <c r="AF99" s="28">
        <f t="shared" si="169"/>
        <v>0</v>
      </c>
      <c r="AG99" s="28">
        <f t="shared" si="96"/>
        <v>0</v>
      </c>
    </row>
    <row r="100" spans="1:33" s="29" customFormat="1" ht="16.2" hidden="1" customHeight="1" thickBot="1" x14ac:dyDescent="0.35">
      <c r="A100" s="21" t="s">
        <v>35</v>
      </c>
      <c r="B100" s="22">
        <f t="shared" si="101"/>
        <v>14</v>
      </c>
      <c r="C100" s="30"/>
      <c r="D100" s="23"/>
      <c r="E100" s="30"/>
      <c r="F100" s="23"/>
      <c r="G100" s="24">
        <f t="shared" si="156"/>
        <v>0</v>
      </c>
      <c r="H100" s="25">
        <f t="shared" si="157"/>
        <v>0</v>
      </c>
      <c r="I100" s="26">
        <f t="shared" si="158"/>
        <v>0</v>
      </c>
      <c r="J100" s="27"/>
      <c r="K100" s="27">
        <f t="shared" si="159"/>
        <v>0</v>
      </c>
      <c r="L100" s="27"/>
      <c r="M100" s="27">
        <f t="shared" si="160"/>
        <v>0</v>
      </c>
      <c r="N100" s="27"/>
      <c r="O100" s="27">
        <f t="shared" si="144"/>
        <v>0</v>
      </c>
      <c r="P100" s="27"/>
      <c r="Q100" s="27">
        <f t="shared" si="145"/>
        <v>0</v>
      </c>
      <c r="R100" s="27"/>
      <c r="S100" s="27">
        <f t="shared" si="161"/>
        <v>0</v>
      </c>
      <c r="T100" s="27"/>
      <c r="U100" s="27">
        <f t="shared" si="99"/>
        <v>0</v>
      </c>
      <c r="V100" s="27"/>
      <c r="W100" s="27">
        <f t="shared" si="162"/>
        <v>0</v>
      </c>
      <c r="X100" s="27"/>
      <c r="Y100" s="27">
        <f t="shared" si="148"/>
        <v>0</v>
      </c>
      <c r="Z100" s="28">
        <f t="shared" si="163"/>
        <v>0</v>
      </c>
      <c r="AA100" s="28">
        <f t="shared" si="164"/>
        <v>0</v>
      </c>
      <c r="AB100" s="28">
        <f t="shared" si="165"/>
        <v>0</v>
      </c>
      <c r="AC100" s="28">
        <f t="shared" si="166"/>
        <v>0</v>
      </c>
      <c r="AD100" s="28">
        <f t="shared" si="167"/>
        <v>0</v>
      </c>
      <c r="AE100" s="28">
        <f t="shared" si="168"/>
        <v>0</v>
      </c>
      <c r="AF100" s="28">
        <f t="shared" si="169"/>
        <v>0</v>
      </c>
      <c r="AG100" s="28">
        <f t="shared" ref="AG100:AG152" si="170">Y100</f>
        <v>0</v>
      </c>
    </row>
    <row r="101" spans="1:33" s="29" customFormat="1" ht="16.2" hidden="1" customHeight="1" thickBot="1" x14ac:dyDescent="0.35">
      <c r="A101" s="21" t="s">
        <v>35</v>
      </c>
      <c r="B101" s="22">
        <f t="shared" si="101"/>
        <v>14</v>
      </c>
      <c r="C101" s="23"/>
      <c r="D101" s="23"/>
      <c r="E101" s="23"/>
      <c r="F101" s="23"/>
      <c r="G101" s="24">
        <f t="shared" si="156"/>
        <v>0</v>
      </c>
      <c r="H101" s="25">
        <f t="shared" si="157"/>
        <v>0</v>
      </c>
      <c r="I101" s="26">
        <f t="shared" si="158"/>
        <v>0</v>
      </c>
      <c r="J101" s="27"/>
      <c r="K101" s="27">
        <f t="shared" si="159"/>
        <v>0</v>
      </c>
      <c r="L101" s="27"/>
      <c r="M101" s="27">
        <f t="shared" si="160"/>
        <v>0</v>
      </c>
      <c r="N101" s="27"/>
      <c r="O101" s="27">
        <f t="shared" si="144"/>
        <v>0</v>
      </c>
      <c r="P101" s="27"/>
      <c r="Q101" s="27">
        <f t="shared" si="145"/>
        <v>0</v>
      </c>
      <c r="R101" s="27"/>
      <c r="S101" s="27">
        <f t="shared" si="161"/>
        <v>0</v>
      </c>
      <c r="T101" s="27"/>
      <c r="U101" s="27">
        <f t="shared" si="99"/>
        <v>0</v>
      </c>
      <c r="V101" s="27"/>
      <c r="W101" s="27">
        <f t="shared" si="162"/>
        <v>0</v>
      </c>
      <c r="X101" s="27"/>
      <c r="Y101" s="27">
        <f t="shared" si="148"/>
        <v>0</v>
      </c>
      <c r="Z101" s="28">
        <f t="shared" si="163"/>
        <v>0</v>
      </c>
      <c r="AA101" s="28">
        <f t="shared" si="164"/>
        <v>0</v>
      </c>
      <c r="AB101" s="28">
        <f t="shared" si="165"/>
        <v>0</v>
      </c>
      <c r="AC101" s="28">
        <f t="shared" si="166"/>
        <v>0</v>
      </c>
      <c r="AD101" s="28">
        <f t="shared" si="167"/>
        <v>0</v>
      </c>
      <c r="AE101" s="28">
        <f t="shared" si="168"/>
        <v>0</v>
      </c>
      <c r="AF101" s="28">
        <f t="shared" si="169"/>
        <v>0</v>
      </c>
      <c r="AG101" s="28">
        <f t="shared" si="170"/>
        <v>0</v>
      </c>
    </row>
    <row r="102" spans="1:33" s="29" customFormat="1" ht="16.2" hidden="1" customHeight="1" thickBot="1" x14ac:dyDescent="0.35">
      <c r="A102" s="21" t="s">
        <v>35</v>
      </c>
      <c r="B102" s="22">
        <f t="shared" si="101"/>
        <v>14</v>
      </c>
      <c r="C102" s="30"/>
      <c r="D102" s="23"/>
      <c r="E102" s="30"/>
      <c r="F102" s="23"/>
      <c r="G102" s="24">
        <f t="shared" si="156"/>
        <v>0</v>
      </c>
      <c r="H102" s="25">
        <f t="shared" si="157"/>
        <v>0</v>
      </c>
      <c r="I102" s="26">
        <f t="shared" si="158"/>
        <v>0</v>
      </c>
      <c r="J102" s="27"/>
      <c r="K102" s="27">
        <f t="shared" ref="K102:K103" si="171">IF(J102="Or",90,IF(J102="Argent",50,IF(J102="Bronze",40,IF(J102="Cinq",15,IF(J102="Sept",5,0)))))</f>
        <v>0</v>
      </c>
      <c r="L102" s="27"/>
      <c r="M102" s="27">
        <f t="shared" ref="M102:M103" si="172">IF(L102="Or",90,IF(L102="Argent",50,IF(L102="Bronze",40,IF(L102="Cinq",15,IF(L102="Sept",5,0)))))</f>
        <v>0</v>
      </c>
      <c r="N102" s="27"/>
      <c r="O102" s="27">
        <f t="shared" si="144"/>
        <v>0</v>
      </c>
      <c r="P102" s="27"/>
      <c r="Q102" s="27">
        <f t="shared" si="145"/>
        <v>0</v>
      </c>
      <c r="R102" s="27"/>
      <c r="S102" s="27">
        <f t="shared" si="161"/>
        <v>0</v>
      </c>
      <c r="T102" s="27"/>
      <c r="U102" s="27">
        <f t="shared" si="99"/>
        <v>0</v>
      </c>
      <c r="V102" s="27"/>
      <c r="W102" s="27">
        <f t="shared" ref="W102:W103" si="173">IF(V102="Or",90,IF(V102="Argent",50,IF(V102="Bronze",40,IF(V102="Cinq",15,IF(V102="Sept",5,0)))))</f>
        <v>0</v>
      </c>
      <c r="X102" s="27"/>
      <c r="Y102" s="27">
        <f t="shared" si="148"/>
        <v>0</v>
      </c>
      <c r="Z102" s="28">
        <f t="shared" si="163"/>
        <v>0</v>
      </c>
      <c r="AA102" s="28">
        <f t="shared" si="164"/>
        <v>0</v>
      </c>
      <c r="AB102" s="28">
        <f t="shared" si="165"/>
        <v>0</v>
      </c>
      <c r="AC102" s="28">
        <f t="shared" si="166"/>
        <v>0</v>
      </c>
      <c r="AD102" s="28">
        <f t="shared" si="167"/>
        <v>0</v>
      </c>
      <c r="AE102" s="28">
        <f t="shared" si="168"/>
        <v>0</v>
      </c>
      <c r="AF102" s="28">
        <f t="shared" si="169"/>
        <v>0</v>
      </c>
      <c r="AG102" s="28">
        <f t="shared" si="170"/>
        <v>0</v>
      </c>
    </row>
    <row r="103" spans="1:33" s="29" customFormat="1" ht="16.2" hidden="1" customHeight="1" thickBot="1" x14ac:dyDescent="0.35">
      <c r="A103" s="21" t="s">
        <v>35</v>
      </c>
      <c r="B103" s="22">
        <f t="shared" si="101"/>
        <v>14</v>
      </c>
      <c r="C103" s="30"/>
      <c r="D103" s="23"/>
      <c r="E103" s="30"/>
      <c r="F103" s="23"/>
      <c r="G103" s="24">
        <f t="shared" si="156"/>
        <v>0</v>
      </c>
      <c r="H103" s="25">
        <f t="shared" si="157"/>
        <v>0</v>
      </c>
      <c r="I103" s="26">
        <f t="shared" si="158"/>
        <v>0</v>
      </c>
      <c r="J103" s="27"/>
      <c r="K103" s="27">
        <f t="shared" si="171"/>
        <v>0</v>
      </c>
      <c r="L103" s="27"/>
      <c r="M103" s="27">
        <f t="shared" si="172"/>
        <v>0</v>
      </c>
      <c r="N103" s="27"/>
      <c r="O103" s="27">
        <f t="shared" si="144"/>
        <v>0</v>
      </c>
      <c r="P103" s="27"/>
      <c r="Q103" s="27">
        <f t="shared" si="145"/>
        <v>0</v>
      </c>
      <c r="R103" s="27"/>
      <c r="S103" s="27">
        <f t="shared" si="161"/>
        <v>0</v>
      </c>
      <c r="T103" s="27"/>
      <c r="U103" s="27">
        <f t="shared" si="99"/>
        <v>0</v>
      </c>
      <c r="V103" s="27"/>
      <c r="W103" s="27">
        <f t="shared" si="173"/>
        <v>0</v>
      </c>
      <c r="X103" s="27"/>
      <c r="Y103" s="27">
        <f t="shared" si="148"/>
        <v>0</v>
      </c>
      <c r="Z103" s="28">
        <f t="shared" si="163"/>
        <v>0</v>
      </c>
      <c r="AA103" s="28">
        <f t="shared" si="164"/>
        <v>0</v>
      </c>
      <c r="AB103" s="28">
        <f t="shared" si="165"/>
        <v>0</v>
      </c>
      <c r="AC103" s="28">
        <f t="shared" si="166"/>
        <v>0</v>
      </c>
      <c r="AD103" s="28">
        <f t="shared" si="167"/>
        <v>0</v>
      </c>
      <c r="AE103" s="28">
        <f t="shared" si="168"/>
        <v>0</v>
      </c>
      <c r="AF103" s="28">
        <f t="shared" si="169"/>
        <v>0</v>
      </c>
      <c r="AG103" s="28">
        <f t="shared" si="170"/>
        <v>0</v>
      </c>
    </row>
    <row r="104" spans="1:33" ht="16.2" thickBot="1" x14ac:dyDescent="0.35">
      <c r="A104" s="34"/>
      <c r="B104" s="35"/>
      <c r="C104" s="36"/>
      <c r="D104" s="37"/>
      <c r="E104" s="38"/>
      <c r="F104" s="39"/>
      <c r="G104" s="40"/>
      <c r="H104" s="39"/>
      <c r="I104" s="39"/>
      <c r="J104" s="39"/>
      <c r="K104" s="39"/>
      <c r="L104" s="41"/>
      <c r="M104" s="41"/>
      <c r="N104" s="41"/>
      <c r="O104" s="41"/>
      <c r="P104" s="41"/>
      <c r="Q104" s="41"/>
      <c r="R104" s="39"/>
      <c r="S104" s="39"/>
      <c r="T104" s="39"/>
      <c r="U104" s="39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</row>
    <row r="105" spans="1:33" s="29" customFormat="1" ht="16.2" thickBot="1" x14ac:dyDescent="0.35">
      <c r="A105" s="21" t="s">
        <v>36</v>
      </c>
      <c r="B105" s="22">
        <f t="shared" ref="B105:B152" si="174">RANK(G105,$G$105:$G$152,0)</f>
        <v>1</v>
      </c>
      <c r="C105" s="23" t="s">
        <v>295</v>
      </c>
      <c r="D105" s="23" t="s">
        <v>296</v>
      </c>
      <c r="E105" s="23" t="s">
        <v>297</v>
      </c>
      <c r="F105" s="23" t="s">
        <v>75</v>
      </c>
      <c r="G105" s="24">
        <f t="shared" ref="G105:G113" si="175">SUMPRODUCT(LARGE(Z105:AG105,ROW($1:$4)))</f>
        <v>90</v>
      </c>
      <c r="H105" s="25">
        <f t="shared" ref="H105:H113" si="176">SUM(M105,W105,K105,U105,S105,O105,Q105,Y105)</f>
        <v>90</v>
      </c>
      <c r="I105" s="26">
        <f t="shared" ref="I105:I113" si="177">COUNTA(L105,V105,J105,T105,R105,N105,P105,X105)</f>
        <v>1</v>
      </c>
      <c r="J105" s="27"/>
      <c r="K105" s="27">
        <f t="shared" ref="K105:K113" si="178">IF(J105="Or",90,IF(J105="Argent",50,IF(J105="Bronze",40,IF(J105="Cinq",15,IF(J105="Sept",5,0)))))</f>
        <v>0</v>
      </c>
      <c r="L105" s="27" t="s">
        <v>69</v>
      </c>
      <c r="M105" s="27">
        <f t="shared" ref="M105:M113" si="179">IF(L105="Or",90,IF(L105="Argent",50,IF(L105="Bronze",40,IF(L105="Cinq",15,IF(L105="Sept",5,0)))))</f>
        <v>90</v>
      </c>
      <c r="N105" s="27"/>
      <c r="O105" s="27">
        <f t="shared" ref="O105:O113" si="180">IF(N105="Or",90,IF(N105="Argent",50,IF(N105="Bronze",40,IF(N105="Cinq",15,IF(N105="Sept",5,0)))))</f>
        <v>0</v>
      </c>
      <c r="P105" s="27"/>
      <c r="Q105" s="27">
        <f t="shared" ref="Q105:Q113" si="181">IF(P105="Or",90,IF(P105="Argent",50,IF(P105="Bronze",40,IF(P105="Cinq",15,IF(P105="Sept",5,0)))))</f>
        <v>0</v>
      </c>
      <c r="R105" s="27"/>
      <c r="S105" s="27">
        <f t="shared" ref="S105:S113" si="182">IF(R105="Or",90,IF(R105="Argent",50,IF(R105="Bronze",40,IF(R105="Cinq",15,IF(R105="Sept",5,0)))))</f>
        <v>0</v>
      </c>
      <c r="T105" s="27"/>
      <c r="U105" s="27">
        <f t="shared" ref="U105:U113" si="183">IF(T105="Or",160,IF(T105="Argent",50,IF(T105="Bronze",40,IF(T105="Cinq",15,IF(T105="Sept",5,0)))))</f>
        <v>0</v>
      </c>
      <c r="V105" s="27"/>
      <c r="W105" s="27">
        <f t="shared" ref="W105:W113" si="184">IF(V105="Or",90,IF(V105="Argent",50,IF(V105="Bronze",40,IF(V105="Cinq",15,IF(V105="Sept",5,0)))))</f>
        <v>0</v>
      </c>
      <c r="X105" s="27"/>
      <c r="Y105" s="27">
        <f t="shared" ref="Y105:Y113" si="185">IF(X105="Or",90,IF(X105="Argent",50,IF(X105="Bronze",40,IF(X105="Cinq",15,IF(X105="Sept",5,0)))))</f>
        <v>0</v>
      </c>
      <c r="Z105" s="28">
        <f t="shared" ref="Z105:Z113" si="186">K105</f>
        <v>0</v>
      </c>
      <c r="AA105" s="28">
        <f t="shared" ref="AA105:AA113" si="187">S105</f>
        <v>0</v>
      </c>
      <c r="AB105" s="28">
        <f t="shared" ref="AB105:AB113" si="188">U105</f>
        <v>0</v>
      </c>
      <c r="AC105" s="28">
        <f t="shared" ref="AC105:AC113" si="189">W105</f>
        <v>0</v>
      </c>
      <c r="AD105" s="28">
        <f t="shared" ref="AD105:AD113" si="190">M105</f>
        <v>90</v>
      </c>
      <c r="AE105" s="28">
        <f t="shared" ref="AE105:AE113" si="191">O105</f>
        <v>0</v>
      </c>
      <c r="AF105" s="28">
        <f t="shared" ref="AF105:AF113" si="192">Q105</f>
        <v>0</v>
      </c>
      <c r="AG105" s="28">
        <f t="shared" ref="AG105:AG113" si="193">Y105</f>
        <v>0</v>
      </c>
    </row>
    <row r="106" spans="1:33" s="29" customFormat="1" ht="16.2" thickBot="1" x14ac:dyDescent="0.35">
      <c r="A106" s="21" t="s">
        <v>36</v>
      </c>
      <c r="B106" s="22">
        <f t="shared" si="174"/>
        <v>2</v>
      </c>
      <c r="C106" s="23" t="s">
        <v>298</v>
      </c>
      <c r="D106" s="23" t="s">
        <v>299</v>
      </c>
      <c r="E106" s="23" t="s">
        <v>300</v>
      </c>
      <c r="F106" s="23" t="s">
        <v>75</v>
      </c>
      <c r="G106" s="24">
        <f t="shared" si="175"/>
        <v>50</v>
      </c>
      <c r="H106" s="25">
        <f t="shared" si="176"/>
        <v>50</v>
      </c>
      <c r="I106" s="26">
        <f t="shared" si="177"/>
        <v>1</v>
      </c>
      <c r="J106" s="27"/>
      <c r="K106" s="27">
        <f t="shared" si="178"/>
        <v>0</v>
      </c>
      <c r="L106" s="27" t="s">
        <v>95</v>
      </c>
      <c r="M106" s="27">
        <f t="shared" si="179"/>
        <v>50</v>
      </c>
      <c r="N106" s="27"/>
      <c r="O106" s="27">
        <f t="shared" si="180"/>
        <v>0</v>
      </c>
      <c r="P106" s="27"/>
      <c r="Q106" s="27">
        <f t="shared" si="181"/>
        <v>0</v>
      </c>
      <c r="R106" s="27"/>
      <c r="S106" s="27">
        <f t="shared" si="182"/>
        <v>0</v>
      </c>
      <c r="T106" s="27"/>
      <c r="U106" s="27">
        <f t="shared" si="183"/>
        <v>0</v>
      </c>
      <c r="V106" s="27"/>
      <c r="W106" s="27">
        <f t="shared" si="184"/>
        <v>0</v>
      </c>
      <c r="X106" s="27"/>
      <c r="Y106" s="27">
        <f t="shared" si="185"/>
        <v>0</v>
      </c>
      <c r="Z106" s="28">
        <f t="shared" si="186"/>
        <v>0</v>
      </c>
      <c r="AA106" s="28">
        <f t="shared" si="187"/>
        <v>0</v>
      </c>
      <c r="AB106" s="28">
        <f t="shared" si="188"/>
        <v>0</v>
      </c>
      <c r="AC106" s="28">
        <f t="shared" si="189"/>
        <v>0</v>
      </c>
      <c r="AD106" s="28">
        <f t="shared" si="190"/>
        <v>50</v>
      </c>
      <c r="AE106" s="28">
        <f t="shared" si="191"/>
        <v>0</v>
      </c>
      <c r="AF106" s="28">
        <f t="shared" si="192"/>
        <v>0</v>
      </c>
      <c r="AG106" s="28">
        <f t="shared" si="193"/>
        <v>0</v>
      </c>
    </row>
    <row r="107" spans="1:33" s="29" customFormat="1" ht="16.2" thickBot="1" x14ac:dyDescent="0.35">
      <c r="A107" s="21" t="s">
        <v>36</v>
      </c>
      <c r="B107" s="22">
        <f t="shared" si="174"/>
        <v>3</v>
      </c>
      <c r="C107" s="23" t="s">
        <v>307</v>
      </c>
      <c r="D107" s="23" t="s">
        <v>308</v>
      </c>
      <c r="E107" s="23" t="s">
        <v>309</v>
      </c>
      <c r="F107" s="23" t="s">
        <v>60</v>
      </c>
      <c r="G107" s="24">
        <f t="shared" si="175"/>
        <v>45</v>
      </c>
      <c r="H107" s="25">
        <f t="shared" si="176"/>
        <v>45</v>
      </c>
      <c r="I107" s="26">
        <f t="shared" si="177"/>
        <v>2</v>
      </c>
      <c r="J107" s="27"/>
      <c r="K107" s="27">
        <f t="shared" si="178"/>
        <v>0</v>
      </c>
      <c r="L107" s="27" t="s">
        <v>33</v>
      </c>
      <c r="M107" s="27">
        <f t="shared" si="179"/>
        <v>5</v>
      </c>
      <c r="N107" s="27"/>
      <c r="O107" s="27">
        <f t="shared" si="180"/>
        <v>0</v>
      </c>
      <c r="P107" s="27"/>
      <c r="Q107" s="27">
        <f t="shared" si="181"/>
        <v>0</v>
      </c>
      <c r="R107" s="27"/>
      <c r="S107" s="27">
        <f t="shared" si="182"/>
        <v>0</v>
      </c>
      <c r="T107" s="27"/>
      <c r="U107" s="27">
        <f t="shared" si="183"/>
        <v>0</v>
      </c>
      <c r="V107" s="27" t="s">
        <v>81</v>
      </c>
      <c r="W107" s="27">
        <f t="shared" si="184"/>
        <v>40</v>
      </c>
      <c r="X107" s="27"/>
      <c r="Y107" s="27">
        <f t="shared" si="185"/>
        <v>0</v>
      </c>
      <c r="Z107" s="28">
        <f t="shared" si="186"/>
        <v>0</v>
      </c>
      <c r="AA107" s="28">
        <f t="shared" si="187"/>
        <v>0</v>
      </c>
      <c r="AB107" s="28">
        <f t="shared" si="188"/>
        <v>0</v>
      </c>
      <c r="AC107" s="28">
        <f t="shared" si="189"/>
        <v>40</v>
      </c>
      <c r="AD107" s="28">
        <f t="shared" si="190"/>
        <v>5</v>
      </c>
      <c r="AE107" s="28">
        <f t="shared" si="191"/>
        <v>0</v>
      </c>
      <c r="AF107" s="28">
        <f t="shared" si="192"/>
        <v>0</v>
      </c>
      <c r="AG107" s="28">
        <f t="shared" si="193"/>
        <v>0</v>
      </c>
    </row>
    <row r="108" spans="1:33" s="29" customFormat="1" ht="16.2" thickBot="1" x14ac:dyDescent="0.35">
      <c r="A108" s="21" t="s">
        <v>36</v>
      </c>
      <c r="B108" s="22">
        <f t="shared" si="174"/>
        <v>4</v>
      </c>
      <c r="C108" s="23" t="s">
        <v>301</v>
      </c>
      <c r="D108" s="23" t="s">
        <v>302</v>
      </c>
      <c r="E108" s="23" t="s">
        <v>152</v>
      </c>
      <c r="F108" s="23" t="s">
        <v>101</v>
      </c>
      <c r="G108" s="24">
        <f t="shared" si="175"/>
        <v>40</v>
      </c>
      <c r="H108" s="25">
        <f t="shared" si="176"/>
        <v>40</v>
      </c>
      <c r="I108" s="26">
        <f t="shared" si="177"/>
        <v>1</v>
      </c>
      <c r="J108" s="27"/>
      <c r="K108" s="27">
        <f t="shared" si="178"/>
        <v>0</v>
      </c>
      <c r="L108" s="27" t="s">
        <v>81</v>
      </c>
      <c r="M108" s="27">
        <f t="shared" si="179"/>
        <v>40</v>
      </c>
      <c r="N108" s="27"/>
      <c r="O108" s="27">
        <f t="shared" si="180"/>
        <v>0</v>
      </c>
      <c r="P108" s="27"/>
      <c r="Q108" s="27">
        <f t="shared" si="181"/>
        <v>0</v>
      </c>
      <c r="R108" s="27"/>
      <c r="S108" s="27">
        <f t="shared" si="182"/>
        <v>0</v>
      </c>
      <c r="T108" s="27"/>
      <c r="U108" s="27">
        <f t="shared" si="183"/>
        <v>0</v>
      </c>
      <c r="V108" s="27"/>
      <c r="W108" s="27">
        <f t="shared" si="184"/>
        <v>0</v>
      </c>
      <c r="X108" s="27"/>
      <c r="Y108" s="27">
        <f t="shared" si="185"/>
        <v>0</v>
      </c>
      <c r="Z108" s="28">
        <f t="shared" si="186"/>
        <v>0</v>
      </c>
      <c r="AA108" s="28">
        <f t="shared" si="187"/>
        <v>0</v>
      </c>
      <c r="AB108" s="28">
        <f t="shared" si="188"/>
        <v>0</v>
      </c>
      <c r="AC108" s="28">
        <f t="shared" si="189"/>
        <v>0</v>
      </c>
      <c r="AD108" s="28">
        <f t="shared" si="190"/>
        <v>40</v>
      </c>
      <c r="AE108" s="28">
        <f t="shared" si="191"/>
        <v>0</v>
      </c>
      <c r="AF108" s="28">
        <f t="shared" si="192"/>
        <v>0</v>
      </c>
      <c r="AG108" s="28">
        <f t="shared" si="193"/>
        <v>0</v>
      </c>
    </row>
    <row r="109" spans="1:33" s="29" customFormat="1" ht="16.2" thickBot="1" x14ac:dyDescent="0.35">
      <c r="A109" s="21" t="s">
        <v>36</v>
      </c>
      <c r="B109" s="22">
        <f t="shared" si="174"/>
        <v>4</v>
      </c>
      <c r="C109" s="23" t="s">
        <v>303</v>
      </c>
      <c r="D109" s="23" t="s">
        <v>304</v>
      </c>
      <c r="E109" s="23" t="s">
        <v>149</v>
      </c>
      <c r="F109" s="23" t="s">
        <v>90</v>
      </c>
      <c r="G109" s="24">
        <f t="shared" si="175"/>
        <v>40</v>
      </c>
      <c r="H109" s="25">
        <f t="shared" si="176"/>
        <v>40</v>
      </c>
      <c r="I109" s="26">
        <f t="shared" si="177"/>
        <v>1</v>
      </c>
      <c r="J109" s="27"/>
      <c r="K109" s="27">
        <f t="shared" si="178"/>
        <v>0</v>
      </c>
      <c r="L109" s="27" t="s">
        <v>81</v>
      </c>
      <c r="M109" s="27">
        <f t="shared" si="179"/>
        <v>40</v>
      </c>
      <c r="N109" s="27"/>
      <c r="O109" s="27">
        <f t="shared" si="180"/>
        <v>0</v>
      </c>
      <c r="P109" s="27"/>
      <c r="Q109" s="27">
        <f t="shared" si="181"/>
        <v>0</v>
      </c>
      <c r="R109" s="27"/>
      <c r="S109" s="27">
        <f t="shared" si="182"/>
        <v>0</v>
      </c>
      <c r="T109" s="27"/>
      <c r="U109" s="27">
        <f t="shared" si="183"/>
        <v>0</v>
      </c>
      <c r="V109" s="27"/>
      <c r="W109" s="27">
        <f t="shared" si="184"/>
        <v>0</v>
      </c>
      <c r="X109" s="27"/>
      <c r="Y109" s="27">
        <f t="shared" si="185"/>
        <v>0</v>
      </c>
      <c r="Z109" s="28">
        <f t="shared" si="186"/>
        <v>0</v>
      </c>
      <c r="AA109" s="28">
        <f t="shared" si="187"/>
        <v>0</v>
      </c>
      <c r="AB109" s="28">
        <f t="shared" si="188"/>
        <v>0</v>
      </c>
      <c r="AC109" s="28">
        <f t="shared" si="189"/>
        <v>0</v>
      </c>
      <c r="AD109" s="28">
        <f t="shared" si="190"/>
        <v>40</v>
      </c>
      <c r="AE109" s="28">
        <f t="shared" si="191"/>
        <v>0</v>
      </c>
      <c r="AF109" s="28">
        <f t="shared" si="192"/>
        <v>0</v>
      </c>
      <c r="AG109" s="28">
        <f t="shared" si="193"/>
        <v>0</v>
      </c>
    </row>
    <row r="110" spans="1:33" s="29" customFormat="1" ht="16.2" thickBot="1" x14ac:dyDescent="0.35">
      <c r="A110" s="21" t="s">
        <v>36</v>
      </c>
      <c r="B110" s="22">
        <f t="shared" si="174"/>
        <v>6</v>
      </c>
      <c r="C110" s="23" t="s">
        <v>132</v>
      </c>
      <c r="D110" s="23" t="s">
        <v>133</v>
      </c>
      <c r="E110" s="23" t="s">
        <v>134</v>
      </c>
      <c r="F110" s="23" t="s">
        <v>101</v>
      </c>
      <c r="G110" s="24">
        <f t="shared" si="175"/>
        <v>30</v>
      </c>
      <c r="H110" s="25">
        <f t="shared" si="176"/>
        <v>30</v>
      </c>
      <c r="I110" s="26">
        <f t="shared" si="177"/>
        <v>2</v>
      </c>
      <c r="J110" s="27" t="s">
        <v>86</v>
      </c>
      <c r="K110" s="27">
        <f t="shared" si="178"/>
        <v>15</v>
      </c>
      <c r="L110" s="27" t="s">
        <v>86</v>
      </c>
      <c r="M110" s="27">
        <f t="shared" si="179"/>
        <v>15</v>
      </c>
      <c r="N110" s="27"/>
      <c r="O110" s="27">
        <f t="shared" si="180"/>
        <v>0</v>
      </c>
      <c r="P110" s="27"/>
      <c r="Q110" s="27">
        <f t="shared" si="181"/>
        <v>0</v>
      </c>
      <c r="R110" s="27"/>
      <c r="S110" s="27">
        <f t="shared" si="182"/>
        <v>0</v>
      </c>
      <c r="T110" s="27"/>
      <c r="U110" s="27">
        <f t="shared" si="183"/>
        <v>0</v>
      </c>
      <c r="V110" s="27"/>
      <c r="W110" s="27">
        <f t="shared" si="184"/>
        <v>0</v>
      </c>
      <c r="X110" s="27"/>
      <c r="Y110" s="27">
        <f t="shared" si="185"/>
        <v>0</v>
      </c>
      <c r="Z110" s="28">
        <f t="shared" si="186"/>
        <v>15</v>
      </c>
      <c r="AA110" s="28">
        <f t="shared" si="187"/>
        <v>0</v>
      </c>
      <c r="AB110" s="28">
        <f t="shared" si="188"/>
        <v>0</v>
      </c>
      <c r="AC110" s="28">
        <f t="shared" si="189"/>
        <v>0</v>
      </c>
      <c r="AD110" s="28">
        <f t="shared" si="190"/>
        <v>15</v>
      </c>
      <c r="AE110" s="28">
        <f t="shared" si="191"/>
        <v>0</v>
      </c>
      <c r="AF110" s="28">
        <f t="shared" si="192"/>
        <v>0</v>
      </c>
      <c r="AG110" s="28">
        <f t="shared" si="193"/>
        <v>0</v>
      </c>
    </row>
    <row r="111" spans="1:33" s="29" customFormat="1" ht="16.2" thickBot="1" x14ac:dyDescent="0.35">
      <c r="A111" s="21" t="s">
        <v>36</v>
      </c>
      <c r="B111" s="22">
        <f t="shared" si="174"/>
        <v>7</v>
      </c>
      <c r="C111" s="23" t="s">
        <v>305</v>
      </c>
      <c r="D111" s="23" t="s">
        <v>306</v>
      </c>
      <c r="E111" s="23" t="s">
        <v>202</v>
      </c>
      <c r="F111" s="23" t="s">
        <v>90</v>
      </c>
      <c r="G111" s="24">
        <f t="shared" si="175"/>
        <v>20</v>
      </c>
      <c r="H111" s="25">
        <f t="shared" si="176"/>
        <v>20</v>
      </c>
      <c r="I111" s="26">
        <f t="shared" si="177"/>
        <v>2</v>
      </c>
      <c r="J111" s="27"/>
      <c r="K111" s="27">
        <f t="shared" si="178"/>
        <v>0</v>
      </c>
      <c r="L111" s="27" t="s">
        <v>86</v>
      </c>
      <c r="M111" s="27">
        <f t="shared" si="179"/>
        <v>15</v>
      </c>
      <c r="N111" s="27"/>
      <c r="O111" s="27">
        <f t="shared" si="180"/>
        <v>0</v>
      </c>
      <c r="P111" s="27"/>
      <c r="Q111" s="27">
        <f t="shared" si="181"/>
        <v>0</v>
      </c>
      <c r="R111" s="27"/>
      <c r="S111" s="27">
        <f t="shared" si="182"/>
        <v>0</v>
      </c>
      <c r="T111" s="27"/>
      <c r="U111" s="27">
        <f t="shared" si="183"/>
        <v>0</v>
      </c>
      <c r="V111" s="27" t="s">
        <v>33</v>
      </c>
      <c r="W111" s="27">
        <f t="shared" si="184"/>
        <v>5</v>
      </c>
      <c r="X111" s="27"/>
      <c r="Y111" s="27">
        <f t="shared" si="185"/>
        <v>0</v>
      </c>
      <c r="Z111" s="28">
        <f t="shared" si="186"/>
        <v>0</v>
      </c>
      <c r="AA111" s="28">
        <f t="shared" si="187"/>
        <v>0</v>
      </c>
      <c r="AB111" s="28">
        <f t="shared" si="188"/>
        <v>0</v>
      </c>
      <c r="AC111" s="28">
        <f t="shared" si="189"/>
        <v>5</v>
      </c>
      <c r="AD111" s="28">
        <f t="shared" si="190"/>
        <v>15</v>
      </c>
      <c r="AE111" s="28">
        <f t="shared" si="191"/>
        <v>0</v>
      </c>
      <c r="AF111" s="28">
        <f t="shared" si="192"/>
        <v>0</v>
      </c>
      <c r="AG111" s="28">
        <f t="shared" si="193"/>
        <v>0</v>
      </c>
    </row>
    <row r="112" spans="1:33" s="29" customFormat="1" ht="16.2" customHeight="1" thickBot="1" x14ac:dyDescent="0.35">
      <c r="A112" s="21" t="s">
        <v>36</v>
      </c>
      <c r="B112" s="22">
        <f t="shared" si="174"/>
        <v>8</v>
      </c>
      <c r="C112" s="23" t="s">
        <v>446</v>
      </c>
      <c r="D112" s="23" t="s">
        <v>447</v>
      </c>
      <c r="E112" s="23" t="s">
        <v>254</v>
      </c>
      <c r="F112" s="23" t="s">
        <v>178</v>
      </c>
      <c r="G112" s="24">
        <f t="shared" si="175"/>
        <v>15</v>
      </c>
      <c r="H112" s="25">
        <f t="shared" si="176"/>
        <v>15</v>
      </c>
      <c r="I112" s="26">
        <f t="shared" si="177"/>
        <v>1</v>
      </c>
      <c r="J112" s="27"/>
      <c r="K112" s="27">
        <f t="shared" si="178"/>
        <v>0</v>
      </c>
      <c r="L112" s="27"/>
      <c r="M112" s="27">
        <f t="shared" si="179"/>
        <v>0</v>
      </c>
      <c r="N112" s="27"/>
      <c r="O112" s="27">
        <f t="shared" si="180"/>
        <v>0</v>
      </c>
      <c r="P112" s="27"/>
      <c r="Q112" s="27">
        <f t="shared" si="181"/>
        <v>0</v>
      </c>
      <c r="R112" s="27"/>
      <c r="S112" s="27">
        <f t="shared" si="182"/>
        <v>0</v>
      </c>
      <c r="T112" s="27"/>
      <c r="U112" s="27">
        <f t="shared" si="183"/>
        <v>0</v>
      </c>
      <c r="V112" s="27" t="s">
        <v>86</v>
      </c>
      <c r="W112" s="27">
        <f t="shared" si="184"/>
        <v>15</v>
      </c>
      <c r="X112" s="27"/>
      <c r="Y112" s="27">
        <f t="shared" si="185"/>
        <v>0</v>
      </c>
      <c r="Z112" s="28">
        <f t="shared" si="186"/>
        <v>0</v>
      </c>
      <c r="AA112" s="28">
        <f t="shared" si="187"/>
        <v>0</v>
      </c>
      <c r="AB112" s="28">
        <f t="shared" si="188"/>
        <v>0</v>
      </c>
      <c r="AC112" s="28">
        <f t="shared" si="189"/>
        <v>15</v>
      </c>
      <c r="AD112" s="28">
        <f t="shared" si="190"/>
        <v>0</v>
      </c>
      <c r="AE112" s="28">
        <f t="shared" si="191"/>
        <v>0</v>
      </c>
      <c r="AF112" s="28">
        <f t="shared" si="192"/>
        <v>0</v>
      </c>
      <c r="AG112" s="28">
        <f t="shared" si="193"/>
        <v>0</v>
      </c>
    </row>
    <row r="113" spans="1:33" s="29" customFormat="1" ht="16.2" customHeight="1" thickBot="1" x14ac:dyDescent="0.35">
      <c r="A113" s="21" t="s">
        <v>36</v>
      </c>
      <c r="B113" s="22">
        <f t="shared" si="174"/>
        <v>8</v>
      </c>
      <c r="C113" s="23" t="s">
        <v>448</v>
      </c>
      <c r="D113" s="23" t="s">
        <v>449</v>
      </c>
      <c r="E113" s="23" t="s">
        <v>212</v>
      </c>
      <c r="F113" s="23" t="s">
        <v>75</v>
      </c>
      <c r="G113" s="24">
        <f t="shared" si="175"/>
        <v>15</v>
      </c>
      <c r="H113" s="25">
        <f t="shared" si="176"/>
        <v>15</v>
      </c>
      <c r="I113" s="26">
        <f t="shared" si="177"/>
        <v>1</v>
      </c>
      <c r="J113" s="27"/>
      <c r="K113" s="27">
        <f t="shared" si="178"/>
        <v>0</v>
      </c>
      <c r="L113" s="27"/>
      <c r="M113" s="27">
        <f t="shared" si="179"/>
        <v>0</v>
      </c>
      <c r="N113" s="27"/>
      <c r="O113" s="27">
        <f t="shared" si="180"/>
        <v>0</v>
      </c>
      <c r="P113" s="27"/>
      <c r="Q113" s="27">
        <f t="shared" si="181"/>
        <v>0</v>
      </c>
      <c r="R113" s="27"/>
      <c r="S113" s="27">
        <f t="shared" si="182"/>
        <v>0</v>
      </c>
      <c r="T113" s="27"/>
      <c r="U113" s="27">
        <f t="shared" si="183"/>
        <v>0</v>
      </c>
      <c r="V113" s="27" t="s">
        <v>86</v>
      </c>
      <c r="W113" s="27">
        <f t="shared" si="184"/>
        <v>15</v>
      </c>
      <c r="X113" s="27"/>
      <c r="Y113" s="27">
        <f t="shared" si="185"/>
        <v>0</v>
      </c>
      <c r="Z113" s="28">
        <f t="shared" si="186"/>
        <v>0</v>
      </c>
      <c r="AA113" s="28">
        <f t="shared" si="187"/>
        <v>0</v>
      </c>
      <c r="AB113" s="28">
        <f t="shared" si="188"/>
        <v>0</v>
      </c>
      <c r="AC113" s="28">
        <f t="shared" si="189"/>
        <v>15</v>
      </c>
      <c r="AD113" s="28">
        <f t="shared" si="190"/>
        <v>0</v>
      </c>
      <c r="AE113" s="28">
        <f t="shared" si="191"/>
        <v>0</v>
      </c>
      <c r="AF113" s="28">
        <f t="shared" si="192"/>
        <v>0</v>
      </c>
      <c r="AG113" s="28">
        <f t="shared" si="193"/>
        <v>0</v>
      </c>
    </row>
    <row r="114" spans="1:33" s="29" customFormat="1" ht="16.2" hidden="1" customHeight="1" thickBot="1" x14ac:dyDescent="0.35">
      <c r="A114" s="21" t="s">
        <v>36</v>
      </c>
      <c r="B114" s="22">
        <f t="shared" si="174"/>
        <v>10</v>
      </c>
      <c r="C114" s="23"/>
      <c r="D114" s="23"/>
      <c r="E114" s="23"/>
      <c r="F114" s="23"/>
      <c r="G114" s="24">
        <f t="shared" ref="G114:G115" si="194">SUMPRODUCT(LARGE(Z114:AG114,ROW($1:$4)))</f>
        <v>0</v>
      </c>
      <c r="H114" s="25">
        <f t="shared" ref="H114:H115" si="195">SUM(M114,W114,K114,U114,S114,O114,Q114,Y114)</f>
        <v>0</v>
      </c>
      <c r="I114" s="26">
        <f t="shared" ref="I114:I115" si="196">COUNTA(L114,V114,J114,T114,R114,N114,P114,X114)</f>
        <v>0</v>
      </c>
      <c r="J114" s="27"/>
      <c r="K114" s="27">
        <f t="shared" ref="K114:K115" si="197">IF(J114="Or",90,IF(J114="Argent",50,IF(J114="Bronze",40,IF(J114="Cinq",15,IF(J114="Sept",5,0)))))</f>
        <v>0</v>
      </c>
      <c r="L114" s="27"/>
      <c r="M114" s="27">
        <f t="shared" ref="M114:M115" si="198">IF(L114="Or",90,IF(L114="Argent",50,IF(L114="Bronze",40,IF(L114="Cinq",15,IF(L114="Sept",5,0)))))</f>
        <v>0</v>
      </c>
      <c r="N114" s="27"/>
      <c r="O114" s="27">
        <f t="shared" ref="O114:O115" si="199">IF(N114="Or",90,IF(N114="Argent",50,IF(N114="Bronze",40,IF(N114="Cinq",15,IF(N114="Sept",5,0)))))</f>
        <v>0</v>
      </c>
      <c r="P114" s="27"/>
      <c r="Q114" s="27">
        <f t="shared" ref="Q114:Q115" si="200">IF(P114="Or",90,IF(P114="Argent",50,IF(P114="Bronze",40,IF(P114="Cinq",15,IF(P114="Sept",5,0)))))</f>
        <v>0</v>
      </c>
      <c r="R114" s="27"/>
      <c r="S114" s="27">
        <f t="shared" ref="S114:S115" si="201">IF(R114="Or",90,IF(R114="Argent",50,IF(R114="Bronze",40,IF(R114="Cinq",15,IF(R114="Sept",5,0)))))</f>
        <v>0</v>
      </c>
      <c r="T114" s="27"/>
      <c r="U114" s="27">
        <f t="shared" ref="U114:U170" si="202">IF(T114="Or",160,IF(T114="Argent",50,IF(T114="Bronze",40,IF(T114="Cinq",15,IF(T114="Sept",5,0)))))</f>
        <v>0</v>
      </c>
      <c r="V114" s="27"/>
      <c r="W114" s="27">
        <f t="shared" ref="W114:W115" si="203">IF(V114="Or",90,IF(V114="Argent",50,IF(V114="Bronze",40,IF(V114="Cinq",15,IF(V114="Sept",5,0)))))</f>
        <v>0</v>
      </c>
      <c r="X114" s="27"/>
      <c r="Y114" s="27">
        <f t="shared" ref="Y114:Y115" si="204">IF(X114="Or",90,IF(X114="Argent",50,IF(X114="Bronze",40,IF(X114="Cinq",15,IF(X114="Sept",5,0)))))</f>
        <v>0</v>
      </c>
      <c r="Z114" s="28">
        <f t="shared" ref="Z114:Z115" si="205">K114</f>
        <v>0</v>
      </c>
      <c r="AA114" s="28">
        <f t="shared" ref="AA114:AA115" si="206">S114</f>
        <v>0</v>
      </c>
      <c r="AB114" s="28">
        <f t="shared" ref="AB114:AB115" si="207">U114</f>
        <v>0</v>
      </c>
      <c r="AC114" s="28">
        <f t="shared" ref="AC114:AC115" si="208">W114</f>
        <v>0</v>
      </c>
      <c r="AD114" s="28">
        <f t="shared" ref="AD114:AD115" si="209">M114</f>
        <v>0</v>
      </c>
      <c r="AE114" s="28">
        <f t="shared" ref="AE114:AE115" si="210">O114</f>
        <v>0</v>
      </c>
      <c r="AF114" s="28">
        <f t="shared" ref="AF114:AF115" si="211">Q114</f>
        <v>0</v>
      </c>
      <c r="AG114" s="28">
        <f t="shared" ref="AG114:AG115" si="212">Y114</f>
        <v>0</v>
      </c>
    </row>
    <row r="115" spans="1:33" s="29" customFormat="1" ht="16.2" hidden="1" customHeight="1" thickBot="1" x14ac:dyDescent="0.35">
      <c r="A115" s="21" t="s">
        <v>36</v>
      </c>
      <c r="B115" s="22">
        <f t="shared" si="174"/>
        <v>10</v>
      </c>
      <c r="C115" s="23"/>
      <c r="D115" s="23"/>
      <c r="E115" s="23"/>
      <c r="F115" s="23"/>
      <c r="G115" s="24">
        <f t="shared" si="194"/>
        <v>0</v>
      </c>
      <c r="H115" s="25">
        <f t="shared" si="195"/>
        <v>0</v>
      </c>
      <c r="I115" s="26">
        <f t="shared" si="196"/>
        <v>0</v>
      </c>
      <c r="J115" s="27"/>
      <c r="K115" s="27">
        <f t="shared" si="197"/>
        <v>0</v>
      </c>
      <c r="L115" s="27"/>
      <c r="M115" s="27">
        <f t="shared" si="198"/>
        <v>0</v>
      </c>
      <c r="N115" s="27"/>
      <c r="O115" s="27">
        <f t="shared" si="199"/>
        <v>0</v>
      </c>
      <c r="P115" s="27"/>
      <c r="Q115" s="27">
        <f t="shared" si="200"/>
        <v>0</v>
      </c>
      <c r="R115" s="27"/>
      <c r="S115" s="27">
        <f t="shared" si="201"/>
        <v>0</v>
      </c>
      <c r="T115" s="27"/>
      <c r="U115" s="27">
        <f t="shared" si="202"/>
        <v>0</v>
      </c>
      <c r="V115" s="27"/>
      <c r="W115" s="27">
        <f t="shared" si="203"/>
        <v>0</v>
      </c>
      <c r="X115" s="27"/>
      <c r="Y115" s="27">
        <f t="shared" si="204"/>
        <v>0</v>
      </c>
      <c r="Z115" s="28">
        <f t="shared" si="205"/>
        <v>0</v>
      </c>
      <c r="AA115" s="28">
        <f t="shared" si="206"/>
        <v>0</v>
      </c>
      <c r="AB115" s="28">
        <f t="shared" si="207"/>
        <v>0</v>
      </c>
      <c r="AC115" s="28">
        <f t="shared" si="208"/>
        <v>0</v>
      </c>
      <c r="AD115" s="28">
        <f t="shared" si="209"/>
        <v>0</v>
      </c>
      <c r="AE115" s="28">
        <f t="shared" si="210"/>
        <v>0</v>
      </c>
      <c r="AF115" s="28">
        <f t="shared" si="211"/>
        <v>0</v>
      </c>
      <c r="AG115" s="28">
        <f t="shared" si="212"/>
        <v>0</v>
      </c>
    </row>
    <row r="116" spans="1:33" s="29" customFormat="1" ht="16.2" hidden="1" customHeight="1" thickBot="1" x14ac:dyDescent="0.35">
      <c r="A116" s="21" t="s">
        <v>36</v>
      </c>
      <c r="B116" s="22">
        <f t="shared" si="174"/>
        <v>10</v>
      </c>
      <c r="C116" s="23"/>
      <c r="D116" s="23"/>
      <c r="E116" s="23"/>
      <c r="F116" s="23"/>
      <c r="G116" s="24">
        <f t="shared" ref="G116:G128" si="213">SUMPRODUCT(LARGE(Z116:AG116,ROW($1:$4)))</f>
        <v>0</v>
      </c>
      <c r="H116" s="25">
        <f t="shared" ref="H116:H128" si="214">SUM(M116,W116,K116,U116,S116,O116,Q116,Y116)</f>
        <v>0</v>
      </c>
      <c r="I116" s="26">
        <f t="shared" ref="I116:I128" si="215">COUNTA(L116,V116,J116,T116,R116,N116,P116,X116)</f>
        <v>0</v>
      </c>
      <c r="J116" s="27"/>
      <c r="K116" s="27">
        <f t="shared" ref="K116:K127" si="216">IF(J116="Or",90,IF(J116="Argent",50,IF(J116="Bronze",40,IF(J116="Cinq",15,IF(J116="Sept",5,0)))))</f>
        <v>0</v>
      </c>
      <c r="L116" s="27"/>
      <c r="M116" s="27">
        <f t="shared" ref="M116:M127" si="217">IF(L116="Or",90,IF(L116="Argent",50,IF(L116="Bronze",40,IF(L116="Cinq",15,IF(L116="Sept",5,0)))))</f>
        <v>0</v>
      </c>
      <c r="N116" s="27"/>
      <c r="O116" s="27">
        <f t="shared" ref="O116:O152" si="218">IF(N116="Or",90,IF(N116="Argent",50,IF(N116="Bronze",40,IF(N116="Cinq",15,IF(N116="Sept",5,0)))))</f>
        <v>0</v>
      </c>
      <c r="P116" s="27"/>
      <c r="Q116" s="27">
        <f t="shared" ref="Q116:Q152" si="219">IF(P116="Or",90,IF(P116="Argent",50,IF(P116="Bronze",40,IF(P116="Cinq",15,IF(P116="Sept",5,0)))))</f>
        <v>0</v>
      </c>
      <c r="R116" s="27"/>
      <c r="S116" s="27">
        <f t="shared" ref="S116:S128" si="220">IF(R116="Or",90,IF(R116="Argent",50,IF(R116="Bronze",40,IF(R116="Cinq",15,IF(R116="Sept",5,0)))))</f>
        <v>0</v>
      </c>
      <c r="T116" s="27"/>
      <c r="U116" s="27">
        <f t="shared" si="202"/>
        <v>0</v>
      </c>
      <c r="V116" s="27"/>
      <c r="W116" s="27">
        <f t="shared" ref="W116:W127" si="221">IF(V116="Or",90,IF(V116="Argent",50,IF(V116="Bronze",40,IF(V116="Cinq",15,IF(V116="Sept",5,0)))))</f>
        <v>0</v>
      </c>
      <c r="X116" s="27"/>
      <c r="Y116" s="27">
        <f t="shared" ref="Y116:Y152" si="222">IF(X116="Or",90,IF(X116="Argent",50,IF(X116="Bronze",40,IF(X116="Cinq",15,IF(X116="Sept",5,0)))))</f>
        <v>0</v>
      </c>
      <c r="Z116" s="28">
        <f t="shared" ref="Z116:Z128" si="223">K116</f>
        <v>0</v>
      </c>
      <c r="AA116" s="28">
        <f t="shared" ref="AA116:AA128" si="224">S116</f>
        <v>0</v>
      </c>
      <c r="AB116" s="28">
        <f t="shared" ref="AB116:AB128" si="225">U116</f>
        <v>0</v>
      </c>
      <c r="AC116" s="28">
        <f t="shared" ref="AC116:AC128" si="226">W116</f>
        <v>0</v>
      </c>
      <c r="AD116" s="28">
        <f t="shared" ref="AD116:AD128" si="227">M116</f>
        <v>0</v>
      </c>
      <c r="AE116" s="28">
        <f t="shared" ref="AE116:AE128" si="228">O116</f>
        <v>0</v>
      </c>
      <c r="AF116" s="28">
        <f t="shared" ref="AF116:AF128" si="229">Q116</f>
        <v>0</v>
      </c>
      <c r="AG116" s="28">
        <f t="shared" si="170"/>
        <v>0</v>
      </c>
    </row>
    <row r="117" spans="1:33" s="29" customFormat="1" ht="16.2" hidden="1" customHeight="1" thickBot="1" x14ac:dyDescent="0.35">
      <c r="A117" s="21" t="s">
        <v>36</v>
      </c>
      <c r="B117" s="22">
        <f t="shared" si="174"/>
        <v>10</v>
      </c>
      <c r="C117" s="23"/>
      <c r="D117" s="23"/>
      <c r="E117" s="23"/>
      <c r="F117" s="23"/>
      <c r="G117" s="24">
        <f t="shared" si="213"/>
        <v>0</v>
      </c>
      <c r="H117" s="25">
        <f t="shared" si="214"/>
        <v>0</v>
      </c>
      <c r="I117" s="26">
        <f t="shared" si="215"/>
        <v>0</v>
      </c>
      <c r="J117" s="27"/>
      <c r="K117" s="27">
        <f t="shared" si="216"/>
        <v>0</v>
      </c>
      <c r="L117" s="27"/>
      <c r="M117" s="27">
        <f t="shared" si="217"/>
        <v>0</v>
      </c>
      <c r="N117" s="27"/>
      <c r="O117" s="27">
        <f t="shared" si="218"/>
        <v>0</v>
      </c>
      <c r="P117" s="27"/>
      <c r="Q117" s="27">
        <f t="shared" si="219"/>
        <v>0</v>
      </c>
      <c r="R117" s="27"/>
      <c r="S117" s="27">
        <f t="shared" si="220"/>
        <v>0</v>
      </c>
      <c r="T117" s="27"/>
      <c r="U117" s="27">
        <f t="shared" si="202"/>
        <v>0</v>
      </c>
      <c r="V117" s="27"/>
      <c r="W117" s="27">
        <f t="shared" si="221"/>
        <v>0</v>
      </c>
      <c r="X117" s="27"/>
      <c r="Y117" s="27">
        <f t="shared" si="222"/>
        <v>0</v>
      </c>
      <c r="Z117" s="28">
        <f t="shared" si="223"/>
        <v>0</v>
      </c>
      <c r="AA117" s="28">
        <f t="shared" si="224"/>
        <v>0</v>
      </c>
      <c r="AB117" s="28">
        <f t="shared" si="225"/>
        <v>0</v>
      </c>
      <c r="AC117" s="28">
        <f t="shared" si="226"/>
        <v>0</v>
      </c>
      <c r="AD117" s="28">
        <f t="shared" si="227"/>
        <v>0</v>
      </c>
      <c r="AE117" s="28">
        <f t="shared" si="228"/>
        <v>0</v>
      </c>
      <c r="AF117" s="28">
        <f t="shared" si="229"/>
        <v>0</v>
      </c>
      <c r="AG117" s="28">
        <f t="shared" si="170"/>
        <v>0</v>
      </c>
    </row>
    <row r="118" spans="1:33" s="29" customFormat="1" ht="16.2" hidden="1" customHeight="1" thickBot="1" x14ac:dyDescent="0.35">
      <c r="A118" s="21" t="s">
        <v>36</v>
      </c>
      <c r="B118" s="22">
        <f t="shared" si="174"/>
        <v>10</v>
      </c>
      <c r="C118" s="23"/>
      <c r="D118" s="23"/>
      <c r="E118" s="23"/>
      <c r="F118" s="23"/>
      <c r="G118" s="24">
        <f t="shared" si="213"/>
        <v>0</v>
      </c>
      <c r="H118" s="25">
        <f t="shared" si="214"/>
        <v>0</v>
      </c>
      <c r="I118" s="26">
        <f t="shared" si="215"/>
        <v>0</v>
      </c>
      <c r="J118" s="27"/>
      <c r="K118" s="27">
        <f t="shared" si="216"/>
        <v>0</v>
      </c>
      <c r="L118" s="27"/>
      <c r="M118" s="27">
        <f t="shared" si="217"/>
        <v>0</v>
      </c>
      <c r="N118" s="27"/>
      <c r="O118" s="27">
        <f t="shared" si="218"/>
        <v>0</v>
      </c>
      <c r="P118" s="27"/>
      <c r="Q118" s="27">
        <f t="shared" si="219"/>
        <v>0</v>
      </c>
      <c r="R118" s="27"/>
      <c r="S118" s="27">
        <f t="shared" si="220"/>
        <v>0</v>
      </c>
      <c r="T118" s="27"/>
      <c r="U118" s="27">
        <f t="shared" si="202"/>
        <v>0</v>
      </c>
      <c r="V118" s="27"/>
      <c r="W118" s="27">
        <f t="shared" si="221"/>
        <v>0</v>
      </c>
      <c r="X118" s="27"/>
      <c r="Y118" s="27">
        <f t="shared" si="222"/>
        <v>0</v>
      </c>
      <c r="Z118" s="28">
        <f t="shared" si="223"/>
        <v>0</v>
      </c>
      <c r="AA118" s="28">
        <f t="shared" si="224"/>
        <v>0</v>
      </c>
      <c r="AB118" s="28">
        <f t="shared" si="225"/>
        <v>0</v>
      </c>
      <c r="AC118" s="28">
        <f t="shared" si="226"/>
        <v>0</v>
      </c>
      <c r="AD118" s="28">
        <f t="shared" si="227"/>
        <v>0</v>
      </c>
      <c r="AE118" s="28">
        <f t="shared" si="228"/>
        <v>0</v>
      </c>
      <c r="AF118" s="28">
        <f t="shared" si="229"/>
        <v>0</v>
      </c>
      <c r="AG118" s="28">
        <f t="shared" si="170"/>
        <v>0</v>
      </c>
    </row>
    <row r="119" spans="1:33" s="29" customFormat="1" ht="16.2" hidden="1" customHeight="1" thickBot="1" x14ac:dyDescent="0.35">
      <c r="A119" s="21" t="s">
        <v>36</v>
      </c>
      <c r="B119" s="22">
        <f t="shared" si="174"/>
        <v>10</v>
      </c>
      <c r="C119" s="23"/>
      <c r="D119" s="23"/>
      <c r="E119" s="23"/>
      <c r="F119" s="23"/>
      <c r="G119" s="24">
        <f t="shared" si="213"/>
        <v>0</v>
      </c>
      <c r="H119" s="25">
        <f t="shared" si="214"/>
        <v>0</v>
      </c>
      <c r="I119" s="26">
        <f t="shared" si="215"/>
        <v>0</v>
      </c>
      <c r="J119" s="27"/>
      <c r="K119" s="27">
        <f t="shared" si="216"/>
        <v>0</v>
      </c>
      <c r="L119" s="27"/>
      <c r="M119" s="27">
        <f t="shared" si="217"/>
        <v>0</v>
      </c>
      <c r="N119" s="27"/>
      <c r="O119" s="27">
        <f t="shared" si="218"/>
        <v>0</v>
      </c>
      <c r="P119" s="27"/>
      <c r="Q119" s="27">
        <f t="shared" si="219"/>
        <v>0</v>
      </c>
      <c r="R119" s="27"/>
      <c r="S119" s="27">
        <f t="shared" si="220"/>
        <v>0</v>
      </c>
      <c r="T119" s="27"/>
      <c r="U119" s="27">
        <f t="shared" si="202"/>
        <v>0</v>
      </c>
      <c r="V119" s="27"/>
      <c r="W119" s="27">
        <f t="shared" si="221"/>
        <v>0</v>
      </c>
      <c r="X119" s="27"/>
      <c r="Y119" s="27">
        <f t="shared" si="222"/>
        <v>0</v>
      </c>
      <c r="Z119" s="28">
        <f t="shared" si="223"/>
        <v>0</v>
      </c>
      <c r="AA119" s="28">
        <f t="shared" si="224"/>
        <v>0</v>
      </c>
      <c r="AB119" s="28">
        <f t="shared" si="225"/>
        <v>0</v>
      </c>
      <c r="AC119" s="28">
        <f t="shared" si="226"/>
        <v>0</v>
      </c>
      <c r="AD119" s="28">
        <f t="shared" si="227"/>
        <v>0</v>
      </c>
      <c r="AE119" s="28">
        <f t="shared" si="228"/>
        <v>0</v>
      </c>
      <c r="AF119" s="28">
        <f t="shared" si="229"/>
        <v>0</v>
      </c>
      <c r="AG119" s="28">
        <f t="shared" si="170"/>
        <v>0</v>
      </c>
    </row>
    <row r="120" spans="1:33" s="29" customFormat="1" ht="16.2" hidden="1" customHeight="1" thickBot="1" x14ac:dyDescent="0.35">
      <c r="A120" s="21" t="s">
        <v>36</v>
      </c>
      <c r="B120" s="22">
        <f t="shared" si="174"/>
        <v>10</v>
      </c>
      <c r="C120" s="23"/>
      <c r="D120" s="23"/>
      <c r="E120" s="23"/>
      <c r="F120" s="23"/>
      <c r="G120" s="24">
        <f t="shared" si="213"/>
        <v>0</v>
      </c>
      <c r="H120" s="25">
        <f t="shared" si="214"/>
        <v>0</v>
      </c>
      <c r="I120" s="26">
        <f t="shared" si="215"/>
        <v>0</v>
      </c>
      <c r="J120" s="27"/>
      <c r="K120" s="27">
        <f t="shared" si="216"/>
        <v>0</v>
      </c>
      <c r="L120" s="27"/>
      <c r="M120" s="27">
        <f t="shared" si="217"/>
        <v>0</v>
      </c>
      <c r="N120" s="27"/>
      <c r="O120" s="27">
        <f t="shared" si="218"/>
        <v>0</v>
      </c>
      <c r="P120" s="27"/>
      <c r="Q120" s="27">
        <f t="shared" si="219"/>
        <v>0</v>
      </c>
      <c r="R120" s="27"/>
      <c r="S120" s="27">
        <f t="shared" si="220"/>
        <v>0</v>
      </c>
      <c r="T120" s="27"/>
      <c r="U120" s="27">
        <f t="shared" si="202"/>
        <v>0</v>
      </c>
      <c r="V120" s="27"/>
      <c r="W120" s="27">
        <f t="shared" si="221"/>
        <v>0</v>
      </c>
      <c r="X120" s="27"/>
      <c r="Y120" s="27">
        <f t="shared" si="222"/>
        <v>0</v>
      </c>
      <c r="Z120" s="28">
        <f t="shared" si="223"/>
        <v>0</v>
      </c>
      <c r="AA120" s="28">
        <f t="shared" si="224"/>
        <v>0</v>
      </c>
      <c r="AB120" s="28">
        <f t="shared" si="225"/>
        <v>0</v>
      </c>
      <c r="AC120" s="28">
        <f t="shared" si="226"/>
        <v>0</v>
      </c>
      <c r="AD120" s="28">
        <f t="shared" si="227"/>
        <v>0</v>
      </c>
      <c r="AE120" s="28">
        <f t="shared" si="228"/>
        <v>0</v>
      </c>
      <c r="AF120" s="28">
        <f t="shared" si="229"/>
        <v>0</v>
      </c>
      <c r="AG120" s="28">
        <f t="shared" si="170"/>
        <v>0</v>
      </c>
    </row>
    <row r="121" spans="1:33" s="29" customFormat="1" ht="16.2" hidden="1" customHeight="1" thickBot="1" x14ac:dyDescent="0.35">
      <c r="A121" s="21" t="s">
        <v>36</v>
      </c>
      <c r="B121" s="22">
        <f t="shared" si="174"/>
        <v>10</v>
      </c>
      <c r="C121" s="23"/>
      <c r="D121" s="23"/>
      <c r="E121" s="23"/>
      <c r="F121" s="23"/>
      <c r="G121" s="24">
        <f t="shared" si="213"/>
        <v>0</v>
      </c>
      <c r="H121" s="25">
        <f t="shared" si="214"/>
        <v>0</v>
      </c>
      <c r="I121" s="26">
        <f t="shared" si="215"/>
        <v>0</v>
      </c>
      <c r="J121" s="27"/>
      <c r="K121" s="27">
        <f t="shared" si="216"/>
        <v>0</v>
      </c>
      <c r="L121" s="27"/>
      <c r="M121" s="27">
        <f t="shared" si="217"/>
        <v>0</v>
      </c>
      <c r="N121" s="27"/>
      <c r="O121" s="27">
        <f t="shared" si="218"/>
        <v>0</v>
      </c>
      <c r="P121" s="27"/>
      <c r="Q121" s="27">
        <f t="shared" si="219"/>
        <v>0</v>
      </c>
      <c r="R121" s="27"/>
      <c r="S121" s="27">
        <f t="shared" si="220"/>
        <v>0</v>
      </c>
      <c r="T121" s="27"/>
      <c r="U121" s="27">
        <f t="shared" si="202"/>
        <v>0</v>
      </c>
      <c r="V121" s="27"/>
      <c r="W121" s="27">
        <f t="shared" si="221"/>
        <v>0</v>
      </c>
      <c r="X121" s="27"/>
      <c r="Y121" s="27">
        <f t="shared" si="222"/>
        <v>0</v>
      </c>
      <c r="Z121" s="28">
        <f t="shared" si="223"/>
        <v>0</v>
      </c>
      <c r="AA121" s="28">
        <f t="shared" si="224"/>
        <v>0</v>
      </c>
      <c r="AB121" s="28">
        <f t="shared" si="225"/>
        <v>0</v>
      </c>
      <c r="AC121" s="28">
        <f t="shared" si="226"/>
        <v>0</v>
      </c>
      <c r="AD121" s="28">
        <f t="shared" si="227"/>
        <v>0</v>
      </c>
      <c r="AE121" s="28">
        <f t="shared" si="228"/>
        <v>0</v>
      </c>
      <c r="AF121" s="28">
        <f t="shared" si="229"/>
        <v>0</v>
      </c>
      <c r="AG121" s="28">
        <f t="shared" si="170"/>
        <v>0</v>
      </c>
    </row>
    <row r="122" spans="1:33" s="29" customFormat="1" ht="16.2" hidden="1" customHeight="1" thickBot="1" x14ac:dyDescent="0.35">
      <c r="A122" s="21" t="s">
        <v>36</v>
      </c>
      <c r="B122" s="22">
        <f t="shared" si="174"/>
        <v>10</v>
      </c>
      <c r="C122" s="23"/>
      <c r="D122" s="23"/>
      <c r="E122" s="23"/>
      <c r="F122" s="23"/>
      <c r="G122" s="24">
        <f t="shared" si="213"/>
        <v>0</v>
      </c>
      <c r="H122" s="25">
        <f t="shared" si="214"/>
        <v>0</v>
      </c>
      <c r="I122" s="26">
        <f t="shared" si="215"/>
        <v>0</v>
      </c>
      <c r="J122" s="27"/>
      <c r="K122" s="27">
        <f t="shared" si="216"/>
        <v>0</v>
      </c>
      <c r="L122" s="27"/>
      <c r="M122" s="27">
        <f t="shared" si="217"/>
        <v>0</v>
      </c>
      <c r="N122" s="27"/>
      <c r="O122" s="27">
        <f t="shared" si="218"/>
        <v>0</v>
      </c>
      <c r="P122" s="27"/>
      <c r="Q122" s="27">
        <f t="shared" si="219"/>
        <v>0</v>
      </c>
      <c r="R122" s="27"/>
      <c r="S122" s="27">
        <f t="shared" si="220"/>
        <v>0</v>
      </c>
      <c r="T122" s="27"/>
      <c r="U122" s="27">
        <f t="shared" si="202"/>
        <v>0</v>
      </c>
      <c r="V122" s="27"/>
      <c r="W122" s="27">
        <f t="shared" si="221"/>
        <v>0</v>
      </c>
      <c r="X122" s="27"/>
      <c r="Y122" s="27">
        <f t="shared" si="222"/>
        <v>0</v>
      </c>
      <c r="Z122" s="28">
        <f t="shared" si="223"/>
        <v>0</v>
      </c>
      <c r="AA122" s="28">
        <f t="shared" si="224"/>
        <v>0</v>
      </c>
      <c r="AB122" s="28">
        <f t="shared" si="225"/>
        <v>0</v>
      </c>
      <c r="AC122" s="28">
        <f t="shared" si="226"/>
        <v>0</v>
      </c>
      <c r="AD122" s="28">
        <f t="shared" si="227"/>
        <v>0</v>
      </c>
      <c r="AE122" s="28">
        <f t="shared" si="228"/>
        <v>0</v>
      </c>
      <c r="AF122" s="28">
        <f t="shared" si="229"/>
        <v>0</v>
      </c>
      <c r="AG122" s="28">
        <f t="shared" si="170"/>
        <v>0</v>
      </c>
    </row>
    <row r="123" spans="1:33" s="29" customFormat="1" ht="16.2" hidden="1" customHeight="1" thickBot="1" x14ac:dyDescent="0.35">
      <c r="A123" s="21" t="s">
        <v>36</v>
      </c>
      <c r="B123" s="22">
        <f t="shared" si="174"/>
        <v>10</v>
      </c>
      <c r="C123" s="23"/>
      <c r="D123" s="23"/>
      <c r="E123" s="23"/>
      <c r="F123" s="23"/>
      <c r="G123" s="24">
        <f t="shared" si="213"/>
        <v>0</v>
      </c>
      <c r="H123" s="25">
        <f t="shared" si="214"/>
        <v>0</v>
      </c>
      <c r="I123" s="26">
        <f t="shared" si="215"/>
        <v>0</v>
      </c>
      <c r="J123" s="27"/>
      <c r="K123" s="27">
        <f t="shared" si="216"/>
        <v>0</v>
      </c>
      <c r="L123" s="27"/>
      <c r="M123" s="27">
        <f t="shared" si="217"/>
        <v>0</v>
      </c>
      <c r="N123" s="27"/>
      <c r="O123" s="27">
        <f t="shared" si="218"/>
        <v>0</v>
      </c>
      <c r="P123" s="27"/>
      <c r="Q123" s="27">
        <f t="shared" si="219"/>
        <v>0</v>
      </c>
      <c r="R123" s="27"/>
      <c r="S123" s="27">
        <f t="shared" si="220"/>
        <v>0</v>
      </c>
      <c r="T123" s="27"/>
      <c r="U123" s="27">
        <f t="shared" si="202"/>
        <v>0</v>
      </c>
      <c r="V123" s="27"/>
      <c r="W123" s="27">
        <f t="shared" si="221"/>
        <v>0</v>
      </c>
      <c r="X123" s="27"/>
      <c r="Y123" s="27">
        <f t="shared" si="222"/>
        <v>0</v>
      </c>
      <c r="Z123" s="28">
        <f t="shared" si="223"/>
        <v>0</v>
      </c>
      <c r="AA123" s="28">
        <f t="shared" si="224"/>
        <v>0</v>
      </c>
      <c r="AB123" s="28">
        <f t="shared" si="225"/>
        <v>0</v>
      </c>
      <c r="AC123" s="28">
        <f t="shared" si="226"/>
        <v>0</v>
      </c>
      <c r="AD123" s="28">
        <f t="shared" si="227"/>
        <v>0</v>
      </c>
      <c r="AE123" s="28">
        <f t="shared" si="228"/>
        <v>0</v>
      </c>
      <c r="AF123" s="28">
        <f t="shared" si="229"/>
        <v>0</v>
      </c>
      <c r="AG123" s="28">
        <f t="shared" si="170"/>
        <v>0</v>
      </c>
    </row>
    <row r="124" spans="1:33" s="29" customFormat="1" ht="16.2" hidden="1" customHeight="1" thickBot="1" x14ac:dyDescent="0.35">
      <c r="A124" s="21" t="s">
        <v>36</v>
      </c>
      <c r="B124" s="22">
        <f t="shared" si="174"/>
        <v>10</v>
      </c>
      <c r="C124" s="23"/>
      <c r="D124" s="23"/>
      <c r="E124" s="23"/>
      <c r="F124" s="23"/>
      <c r="G124" s="24">
        <f t="shared" si="213"/>
        <v>0</v>
      </c>
      <c r="H124" s="25">
        <f t="shared" si="214"/>
        <v>0</v>
      </c>
      <c r="I124" s="26">
        <f t="shared" si="215"/>
        <v>0</v>
      </c>
      <c r="J124" s="27"/>
      <c r="K124" s="27">
        <f t="shared" si="216"/>
        <v>0</v>
      </c>
      <c r="L124" s="27"/>
      <c r="M124" s="27">
        <f t="shared" si="217"/>
        <v>0</v>
      </c>
      <c r="N124" s="27"/>
      <c r="O124" s="27">
        <f t="shared" si="218"/>
        <v>0</v>
      </c>
      <c r="P124" s="27"/>
      <c r="Q124" s="27">
        <f t="shared" si="219"/>
        <v>0</v>
      </c>
      <c r="R124" s="27"/>
      <c r="S124" s="27">
        <f t="shared" si="220"/>
        <v>0</v>
      </c>
      <c r="T124" s="27"/>
      <c r="U124" s="27">
        <f t="shared" si="202"/>
        <v>0</v>
      </c>
      <c r="V124" s="27"/>
      <c r="W124" s="27">
        <f t="shared" si="221"/>
        <v>0</v>
      </c>
      <c r="X124" s="27"/>
      <c r="Y124" s="27">
        <f t="shared" si="222"/>
        <v>0</v>
      </c>
      <c r="Z124" s="28">
        <f t="shared" si="223"/>
        <v>0</v>
      </c>
      <c r="AA124" s="28">
        <f t="shared" si="224"/>
        <v>0</v>
      </c>
      <c r="AB124" s="28">
        <f t="shared" si="225"/>
        <v>0</v>
      </c>
      <c r="AC124" s="28">
        <f t="shared" si="226"/>
        <v>0</v>
      </c>
      <c r="AD124" s="28">
        <f t="shared" si="227"/>
        <v>0</v>
      </c>
      <c r="AE124" s="28">
        <f t="shared" si="228"/>
        <v>0</v>
      </c>
      <c r="AF124" s="28">
        <f t="shared" si="229"/>
        <v>0</v>
      </c>
      <c r="AG124" s="28">
        <f t="shared" si="170"/>
        <v>0</v>
      </c>
    </row>
    <row r="125" spans="1:33" s="29" customFormat="1" ht="16.2" hidden="1" customHeight="1" thickBot="1" x14ac:dyDescent="0.35">
      <c r="A125" s="21" t="s">
        <v>36</v>
      </c>
      <c r="B125" s="22">
        <f t="shared" si="174"/>
        <v>10</v>
      </c>
      <c r="C125" s="23"/>
      <c r="D125" s="23"/>
      <c r="E125" s="23"/>
      <c r="F125" s="23"/>
      <c r="G125" s="24">
        <f t="shared" si="213"/>
        <v>0</v>
      </c>
      <c r="H125" s="25">
        <f t="shared" si="214"/>
        <v>0</v>
      </c>
      <c r="I125" s="26">
        <f t="shared" si="215"/>
        <v>0</v>
      </c>
      <c r="J125" s="27"/>
      <c r="K125" s="27">
        <f t="shared" si="216"/>
        <v>0</v>
      </c>
      <c r="L125" s="27"/>
      <c r="M125" s="27">
        <f t="shared" si="217"/>
        <v>0</v>
      </c>
      <c r="N125" s="27"/>
      <c r="O125" s="27">
        <f t="shared" si="218"/>
        <v>0</v>
      </c>
      <c r="P125" s="27"/>
      <c r="Q125" s="27">
        <f t="shared" si="219"/>
        <v>0</v>
      </c>
      <c r="R125" s="27"/>
      <c r="S125" s="27">
        <f t="shared" si="220"/>
        <v>0</v>
      </c>
      <c r="T125" s="27"/>
      <c r="U125" s="27">
        <f t="shared" si="202"/>
        <v>0</v>
      </c>
      <c r="V125" s="27"/>
      <c r="W125" s="27">
        <f t="shared" si="221"/>
        <v>0</v>
      </c>
      <c r="X125" s="27"/>
      <c r="Y125" s="27">
        <f t="shared" si="222"/>
        <v>0</v>
      </c>
      <c r="Z125" s="28">
        <f t="shared" si="223"/>
        <v>0</v>
      </c>
      <c r="AA125" s="28">
        <f t="shared" si="224"/>
        <v>0</v>
      </c>
      <c r="AB125" s="28">
        <f t="shared" si="225"/>
        <v>0</v>
      </c>
      <c r="AC125" s="28">
        <f t="shared" si="226"/>
        <v>0</v>
      </c>
      <c r="AD125" s="28">
        <f t="shared" si="227"/>
        <v>0</v>
      </c>
      <c r="AE125" s="28">
        <f t="shared" si="228"/>
        <v>0</v>
      </c>
      <c r="AF125" s="28">
        <f t="shared" si="229"/>
        <v>0</v>
      </c>
      <c r="AG125" s="28">
        <f t="shared" si="170"/>
        <v>0</v>
      </c>
    </row>
    <row r="126" spans="1:33" s="29" customFormat="1" ht="16.2" hidden="1" customHeight="1" thickBot="1" x14ac:dyDescent="0.35">
      <c r="A126" s="21" t="s">
        <v>36</v>
      </c>
      <c r="B126" s="22">
        <f t="shared" si="174"/>
        <v>10</v>
      </c>
      <c r="C126" s="23"/>
      <c r="D126" s="23"/>
      <c r="E126" s="23"/>
      <c r="F126" s="23"/>
      <c r="G126" s="24">
        <f t="shared" si="213"/>
        <v>0</v>
      </c>
      <c r="H126" s="25">
        <f t="shared" si="214"/>
        <v>0</v>
      </c>
      <c r="I126" s="26">
        <f t="shared" si="215"/>
        <v>0</v>
      </c>
      <c r="J126" s="27"/>
      <c r="K126" s="27">
        <f t="shared" si="216"/>
        <v>0</v>
      </c>
      <c r="L126" s="27"/>
      <c r="M126" s="27">
        <f t="shared" si="217"/>
        <v>0</v>
      </c>
      <c r="N126" s="27"/>
      <c r="O126" s="27">
        <f t="shared" si="218"/>
        <v>0</v>
      </c>
      <c r="P126" s="27"/>
      <c r="Q126" s="27">
        <f t="shared" si="219"/>
        <v>0</v>
      </c>
      <c r="R126" s="27"/>
      <c r="S126" s="27">
        <f t="shared" si="220"/>
        <v>0</v>
      </c>
      <c r="T126" s="27"/>
      <c r="U126" s="27">
        <f t="shared" si="202"/>
        <v>0</v>
      </c>
      <c r="V126" s="27"/>
      <c r="W126" s="27">
        <f t="shared" si="221"/>
        <v>0</v>
      </c>
      <c r="X126" s="27"/>
      <c r="Y126" s="27">
        <f t="shared" si="222"/>
        <v>0</v>
      </c>
      <c r="Z126" s="28">
        <f t="shared" si="223"/>
        <v>0</v>
      </c>
      <c r="AA126" s="28">
        <f t="shared" si="224"/>
        <v>0</v>
      </c>
      <c r="AB126" s="28">
        <f t="shared" si="225"/>
        <v>0</v>
      </c>
      <c r="AC126" s="28">
        <f t="shared" si="226"/>
        <v>0</v>
      </c>
      <c r="AD126" s="28">
        <f t="shared" si="227"/>
        <v>0</v>
      </c>
      <c r="AE126" s="28">
        <f t="shared" si="228"/>
        <v>0</v>
      </c>
      <c r="AF126" s="28">
        <f t="shared" si="229"/>
        <v>0</v>
      </c>
      <c r="AG126" s="28">
        <f t="shared" si="170"/>
        <v>0</v>
      </c>
    </row>
    <row r="127" spans="1:33" s="29" customFormat="1" ht="16.2" hidden="1" customHeight="1" thickBot="1" x14ac:dyDescent="0.35">
      <c r="A127" s="21" t="s">
        <v>36</v>
      </c>
      <c r="B127" s="22">
        <f t="shared" si="174"/>
        <v>10</v>
      </c>
      <c r="C127" s="23"/>
      <c r="D127" s="23"/>
      <c r="E127" s="23"/>
      <c r="F127" s="23"/>
      <c r="G127" s="24">
        <f t="shared" si="213"/>
        <v>0</v>
      </c>
      <c r="H127" s="25">
        <f t="shared" si="214"/>
        <v>0</v>
      </c>
      <c r="I127" s="26">
        <f t="shared" si="215"/>
        <v>0</v>
      </c>
      <c r="J127" s="27"/>
      <c r="K127" s="27">
        <f t="shared" si="216"/>
        <v>0</v>
      </c>
      <c r="L127" s="27"/>
      <c r="M127" s="27">
        <f t="shared" si="217"/>
        <v>0</v>
      </c>
      <c r="N127" s="27"/>
      <c r="O127" s="27">
        <f t="shared" si="218"/>
        <v>0</v>
      </c>
      <c r="P127" s="27"/>
      <c r="Q127" s="27">
        <f t="shared" si="219"/>
        <v>0</v>
      </c>
      <c r="R127" s="27"/>
      <c r="S127" s="27">
        <f t="shared" si="220"/>
        <v>0</v>
      </c>
      <c r="T127" s="27"/>
      <c r="U127" s="27">
        <f t="shared" si="202"/>
        <v>0</v>
      </c>
      <c r="V127" s="27"/>
      <c r="W127" s="27">
        <f t="shared" si="221"/>
        <v>0</v>
      </c>
      <c r="X127" s="27"/>
      <c r="Y127" s="27">
        <f t="shared" si="222"/>
        <v>0</v>
      </c>
      <c r="Z127" s="28">
        <f t="shared" si="223"/>
        <v>0</v>
      </c>
      <c r="AA127" s="28">
        <f t="shared" si="224"/>
        <v>0</v>
      </c>
      <c r="AB127" s="28">
        <f t="shared" si="225"/>
        <v>0</v>
      </c>
      <c r="AC127" s="28">
        <f t="shared" si="226"/>
        <v>0</v>
      </c>
      <c r="AD127" s="28">
        <f t="shared" si="227"/>
        <v>0</v>
      </c>
      <c r="AE127" s="28">
        <f t="shared" si="228"/>
        <v>0</v>
      </c>
      <c r="AF127" s="28">
        <f t="shared" si="229"/>
        <v>0</v>
      </c>
      <c r="AG127" s="28">
        <f t="shared" si="170"/>
        <v>0</v>
      </c>
    </row>
    <row r="128" spans="1:33" s="29" customFormat="1" ht="16.2" hidden="1" customHeight="1" thickBot="1" x14ac:dyDescent="0.35">
      <c r="A128" s="21" t="s">
        <v>36</v>
      </c>
      <c r="B128" s="22">
        <f t="shared" si="174"/>
        <v>10</v>
      </c>
      <c r="C128" s="23"/>
      <c r="D128" s="23"/>
      <c r="E128" s="23"/>
      <c r="F128" s="23"/>
      <c r="G128" s="24">
        <f t="shared" si="213"/>
        <v>0</v>
      </c>
      <c r="H128" s="25">
        <f t="shared" si="214"/>
        <v>0</v>
      </c>
      <c r="I128" s="26">
        <f t="shared" si="215"/>
        <v>0</v>
      </c>
      <c r="J128" s="27"/>
      <c r="K128" s="27">
        <f t="shared" ref="K128:K152" si="230">IF(J128="Or",90,IF(J128="Argent",50,IF(J128="Bronze",40,IF(J128="Cinq",15,IF(J128="Sept",5,0)))))</f>
        <v>0</v>
      </c>
      <c r="L128" s="27"/>
      <c r="M128" s="27">
        <f t="shared" ref="M128:M152" si="231">IF(L128="Or",90,IF(L128="Argent",50,IF(L128="Bronze",40,IF(L128="Cinq",15,IF(L128="Sept",5,0)))))</f>
        <v>0</v>
      </c>
      <c r="N128" s="27"/>
      <c r="O128" s="27">
        <f t="shared" si="218"/>
        <v>0</v>
      </c>
      <c r="P128" s="27"/>
      <c r="Q128" s="27">
        <f t="shared" si="219"/>
        <v>0</v>
      </c>
      <c r="R128" s="27"/>
      <c r="S128" s="27">
        <f t="shared" si="220"/>
        <v>0</v>
      </c>
      <c r="T128" s="27"/>
      <c r="U128" s="27">
        <f t="shared" si="202"/>
        <v>0</v>
      </c>
      <c r="V128" s="27"/>
      <c r="W128" s="27">
        <f t="shared" ref="W128:W152" si="232">IF(V128="Or",90,IF(V128="Argent",50,IF(V128="Bronze",40,IF(V128="Cinq",15,IF(V128="Sept",5,0)))))</f>
        <v>0</v>
      </c>
      <c r="X128" s="27"/>
      <c r="Y128" s="27">
        <f t="shared" si="222"/>
        <v>0</v>
      </c>
      <c r="Z128" s="28">
        <f t="shared" si="223"/>
        <v>0</v>
      </c>
      <c r="AA128" s="28">
        <f t="shared" si="224"/>
        <v>0</v>
      </c>
      <c r="AB128" s="28">
        <f t="shared" si="225"/>
        <v>0</v>
      </c>
      <c r="AC128" s="28">
        <f t="shared" si="226"/>
        <v>0</v>
      </c>
      <c r="AD128" s="28">
        <f t="shared" si="227"/>
        <v>0</v>
      </c>
      <c r="AE128" s="28">
        <f t="shared" si="228"/>
        <v>0</v>
      </c>
      <c r="AF128" s="28">
        <f t="shared" si="229"/>
        <v>0</v>
      </c>
      <c r="AG128" s="28">
        <f t="shared" si="170"/>
        <v>0</v>
      </c>
    </row>
    <row r="129" spans="1:33" s="29" customFormat="1" ht="16.2" hidden="1" customHeight="1" thickBot="1" x14ac:dyDescent="0.35">
      <c r="A129" s="21" t="s">
        <v>36</v>
      </c>
      <c r="B129" s="22">
        <f t="shared" si="174"/>
        <v>10</v>
      </c>
      <c r="C129" s="23"/>
      <c r="D129" s="23"/>
      <c r="E129" s="23"/>
      <c r="F129" s="23"/>
      <c r="G129" s="24">
        <f t="shared" ref="G129:G152" si="233">SUMPRODUCT(LARGE(Z129:AG129,ROW($1:$4)))</f>
        <v>0</v>
      </c>
      <c r="H129" s="25">
        <f t="shared" ref="H129:H152" si="234">SUM(M129,W129,K129,U129,S129,O129,Q129,Y129)</f>
        <v>0</v>
      </c>
      <c r="I129" s="26">
        <f t="shared" ref="I129:I152" si="235">COUNTA(L129,V129,J129,T129,R129,N129,P129,X129)</f>
        <v>0</v>
      </c>
      <c r="J129" s="27"/>
      <c r="K129" s="27">
        <f t="shared" si="230"/>
        <v>0</v>
      </c>
      <c r="L129" s="27"/>
      <c r="M129" s="27">
        <f t="shared" si="231"/>
        <v>0</v>
      </c>
      <c r="N129" s="27"/>
      <c r="O129" s="27">
        <f t="shared" si="218"/>
        <v>0</v>
      </c>
      <c r="P129" s="27"/>
      <c r="Q129" s="27">
        <f t="shared" si="219"/>
        <v>0</v>
      </c>
      <c r="R129" s="27"/>
      <c r="S129" s="27">
        <f t="shared" ref="S129:S152" si="236">IF(R129="Or",90,IF(R129="Argent",50,IF(R129="Bronze",40,IF(R129="Cinq",15,IF(R129="Sept",5,0)))))</f>
        <v>0</v>
      </c>
      <c r="T129" s="27"/>
      <c r="U129" s="27">
        <f t="shared" si="202"/>
        <v>0</v>
      </c>
      <c r="V129" s="27"/>
      <c r="W129" s="27">
        <f t="shared" si="232"/>
        <v>0</v>
      </c>
      <c r="X129" s="27"/>
      <c r="Y129" s="27">
        <f t="shared" si="222"/>
        <v>0</v>
      </c>
      <c r="Z129" s="28">
        <f t="shared" ref="Z129:Z152" si="237">K129</f>
        <v>0</v>
      </c>
      <c r="AA129" s="28">
        <f t="shared" ref="AA129:AA152" si="238">S129</f>
        <v>0</v>
      </c>
      <c r="AB129" s="28">
        <f t="shared" ref="AB129:AB152" si="239">U129</f>
        <v>0</v>
      </c>
      <c r="AC129" s="28">
        <f t="shared" ref="AC129:AC152" si="240">W129</f>
        <v>0</v>
      </c>
      <c r="AD129" s="28">
        <f t="shared" ref="AD129:AD152" si="241">M129</f>
        <v>0</v>
      </c>
      <c r="AE129" s="28">
        <f t="shared" ref="AE129:AE152" si="242">O129</f>
        <v>0</v>
      </c>
      <c r="AF129" s="28">
        <f t="shared" ref="AF129:AF152" si="243">Q129</f>
        <v>0</v>
      </c>
      <c r="AG129" s="28">
        <f t="shared" si="170"/>
        <v>0</v>
      </c>
    </row>
    <row r="130" spans="1:33" s="29" customFormat="1" ht="16.2" hidden="1" customHeight="1" thickBot="1" x14ac:dyDescent="0.35">
      <c r="A130" s="21" t="s">
        <v>36</v>
      </c>
      <c r="B130" s="22">
        <f t="shared" si="174"/>
        <v>10</v>
      </c>
      <c r="C130" s="23"/>
      <c r="D130" s="23"/>
      <c r="E130" s="23"/>
      <c r="F130" s="23"/>
      <c r="G130" s="24">
        <f t="shared" si="233"/>
        <v>0</v>
      </c>
      <c r="H130" s="25">
        <f t="shared" si="234"/>
        <v>0</v>
      </c>
      <c r="I130" s="26">
        <f t="shared" si="235"/>
        <v>0</v>
      </c>
      <c r="J130" s="27"/>
      <c r="K130" s="27">
        <f t="shared" si="230"/>
        <v>0</v>
      </c>
      <c r="L130" s="27"/>
      <c r="M130" s="27">
        <f t="shared" si="231"/>
        <v>0</v>
      </c>
      <c r="N130" s="27"/>
      <c r="O130" s="27">
        <f t="shared" si="218"/>
        <v>0</v>
      </c>
      <c r="P130" s="27"/>
      <c r="Q130" s="27">
        <f t="shared" si="219"/>
        <v>0</v>
      </c>
      <c r="R130" s="27"/>
      <c r="S130" s="27">
        <f t="shared" si="236"/>
        <v>0</v>
      </c>
      <c r="T130" s="27"/>
      <c r="U130" s="27">
        <f t="shared" si="202"/>
        <v>0</v>
      </c>
      <c r="V130" s="27"/>
      <c r="W130" s="27">
        <f t="shared" si="232"/>
        <v>0</v>
      </c>
      <c r="X130" s="27"/>
      <c r="Y130" s="27">
        <f t="shared" si="222"/>
        <v>0</v>
      </c>
      <c r="Z130" s="28">
        <f t="shared" si="237"/>
        <v>0</v>
      </c>
      <c r="AA130" s="28">
        <f t="shared" si="238"/>
        <v>0</v>
      </c>
      <c r="AB130" s="28">
        <f t="shared" si="239"/>
        <v>0</v>
      </c>
      <c r="AC130" s="28">
        <f t="shared" si="240"/>
        <v>0</v>
      </c>
      <c r="AD130" s="28">
        <f t="shared" si="241"/>
        <v>0</v>
      </c>
      <c r="AE130" s="28">
        <f t="shared" si="242"/>
        <v>0</v>
      </c>
      <c r="AF130" s="28">
        <f t="shared" si="243"/>
        <v>0</v>
      </c>
      <c r="AG130" s="28">
        <f t="shared" si="170"/>
        <v>0</v>
      </c>
    </row>
    <row r="131" spans="1:33" s="29" customFormat="1" ht="16.2" hidden="1" customHeight="1" thickBot="1" x14ac:dyDescent="0.35">
      <c r="A131" s="21" t="s">
        <v>36</v>
      </c>
      <c r="B131" s="22">
        <f t="shared" si="174"/>
        <v>10</v>
      </c>
      <c r="C131" s="23"/>
      <c r="D131" s="23"/>
      <c r="E131" s="23"/>
      <c r="F131" s="23"/>
      <c r="G131" s="24">
        <f t="shared" si="233"/>
        <v>0</v>
      </c>
      <c r="H131" s="25">
        <f t="shared" si="234"/>
        <v>0</v>
      </c>
      <c r="I131" s="26">
        <f t="shared" si="235"/>
        <v>0</v>
      </c>
      <c r="J131" s="27"/>
      <c r="K131" s="27">
        <f t="shared" si="230"/>
        <v>0</v>
      </c>
      <c r="L131" s="27"/>
      <c r="M131" s="27">
        <f t="shared" si="231"/>
        <v>0</v>
      </c>
      <c r="N131" s="27"/>
      <c r="O131" s="27">
        <f t="shared" si="218"/>
        <v>0</v>
      </c>
      <c r="P131" s="27"/>
      <c r="Q131" s="27">
        <f t="shared" si="219"/>
        <v>0</v>
      </c>
      <c r="R131" s="27"/>
      <c r="S131" s="27">
        <f t="shared" si="236"/>
        <v>0</v>
      </c>
      <c r="T131" s="27"/>
      <c r="U131" s="27">
        <f t="shared" si="202"/>
        <v>0</v>
      </c>
      <c r="V131" s="27"/>
      <c r="W131" s="27">
        <f t="shared" si="232"/>
        <v>0</v>
      </c>
      <c r="X131" s="27"/>
      <c r="Y131" s="27">
        <f t="shared" si="222"/>
        <v>0</v>
      </c>
      <c r="Z131" s="28">
        <f t="shared" si="237"/>
        <v>0</v>
      </c>
      <c r="AA131" s="28">
        <f t="shared" si="238"/>
        <v>0</v>
      </c>
      <c r="AB131" s="28">
        <f t="shared" si="239"/>
        <v>0</v>
      </c>
      <c r="AC131" s="28">
        <f t="shared" si="240"/>
        <v>0</v>
      </c>
      <c r="AD131" s="28">
        <f t="shared" si="241"/>
        <v>0</v>
      </c>
      <c r="AE131" s="28">
        <f t="shared" si="242"/>
        <v>0</v>
      </c>
      <c r="AF131" s="28">
        <f t="shared" si="243"/>
        <v>0</v>
      </c>
      <c r="AG131" s="28">
        <f t="shared" si="170"/>
        <v>0</v>
      </c>
    </row>
    <row r="132" spans="1:33" s="29" customFormat="1" ht="16.2" hidden="1" customHeight="1" thickBot="1" x14ac:dyDescent="0.35">
      <c r="A132" s="21" t="s">
        <v>36</v>
      </c>
      <c r="B132" s="22">
        <f t="shared" si="174"/>
        <v>10</v>
      </c>
      <c r="C132" s="23"/>
      <c r="D132" s="23"/>
      <c r="E132" s="23"/>
      <c r="F132" s="23"/>
      <c r="G132" s="24">
        <f t="shared" si="233"/>
        <v>0</v>
      </c>
      <c r="H132" s="25">
        <f t="shared" si="234"/>
        <v>0</v>
      </c>
      <c r="I132" s="26">
        <f t="shared" si="235"/>
        <v>0</v>
      </c>
      <c r="J132" s="27"/>
      <c r="K132" s="27">
        <f t="shared" si="230"/>
        <v>0</v>
      </c>
      <c r="L132" s="27"/>
      <c r="M132" s="27">
        <f t="shared" si="231"/>
        <v>0</v>
      </c>
      <c r="N132" s="27"/>
      <c r="O132" s="27">
        <f t="shared" si="218"/>
        <v>0</v>
      </c>
      <c r="P132" s="27"/>
      <c r="Q132" s="27">
        <f t="shared" si="219"/>
        <v>0</v>
      </c>
      <c r="R132" s="27"/>
      <c r="S132" s="27">
        <f t="shared" si="236"/>
        <v>0</v>
      </c>
      <c r="T132" s="27"/>
      <c r="U132" s="27">
        <f t="shared" si="202"/>
        <v>0</v>
      </c>
      <c r="V132" s="27"/>
      <c r="W132" s="27">
        <f t="shared" si="232"/>
        <v>0</v>
      </c>
      <c r="X132" s="27"/>
      <c r="Y132" s="27">
        <f t="shared" si="222"/>
        <v>0</v>
      </c>
      <c r="Z132" s="28">
        <f t="shared" si="237"/>
        <v>0</v>
      </c>
      <c r="AA132" s="28">
        <f t="shared" si="238"/>
        <v>0</v>
      </c>
      <c r="AB132" s="28">
        <f t="shared" si="239"/>
        <v>0</v>
      </c>
      <c r="AC132" s="28">
        <f t="shared" si="240"/>
        <v>0</v>
      </c>
      <c r="AD132" s="28">
        <f t="shared" si="241"/>
        <v>0</v>
      </c>
      <c r="AE132" s="28">
        <f t="shared" si="242"/>
        <v>0</v>
      </c>
      <c r="AF132" s="28">
        <f t="shared" si="243"/>
        <v>0</v>
      </c>
      <c r="AG132" s="28">
        <f t="shared" si="170"/>
        <v>0</v>
      </c>
    </row>
    <row r="133" spans="1:33" s="29" customFormat="1" ht="16.2" hidden="1" customHeight="1" thickBot="1" x14ac:dyDescent="0.35">
      <c r="A133" s="21" t="s">
        <v>36</v>
      </c>
      <c r="B133" s="22">
        <f t="shared" si="174"/>
        <v>10</v>
      </c>
      <c r="C133" s="30"/>
      <c r="D133" s="30"/>
      <c r="E133" s="30"/>
      <c r="F133" s="23"/>
      <c r="G133" s="24">
        <f t="shared" si="233"/>
        <v>0</v>
      </c>
      <c r="H133" s="25">
        <f t="shared" si="234"/>
        <v>0</v>
      </c>
      <c r="I133" s="26">
        <f t="shared" si="235"/>
        <v>0</v>
      </c>
      <c r="J133" s="27"/>
      <c r="K133" s="27">
        <f t="shared" si="230"/>
        <v>0</v>
      </c>
      <c r="L133" s="27"/>
      <c r="M133" s="27">
        <f t="shared" si="231"/>
        <v>0</v>
      </c>
      <c r="N133" s="27"/>
      <c r="O133" s="27">
        <f t="shared" si="218"/>
        <v>0</v>
      </c>
      <c r="P133" s="27"/>
      <c r="Q133" s="27">
        <f t="shared" si="219"/>
        <v>0</v>
      </c>
      <c r="R133" s="27"/>
      <c r="S133" s="27">
        <f t="shared" si="236"/>
        <v>0</v>
      </c>
      <c r="T133" s="27"/>
      <c r="U133" s="27">
        <f t="shared" si="202"/>
        <v>0</v>
      </c>
      <c r="V133" s="27"/>
      <c r="W133" s="27">
        <f t="shared" si="232"/>
        <v>0</v>
      </c>
      <c r="X133" s="27"/>
      <c r="Y133" s="27">
        <f t="shared" si="222"/>
        <v>0</v>
      </c>
      <c r="Z133" s="28">
        <f t="shared" si="237"/>
        <v>0</v>
      </c>
      <c r="AA133" s="28">
        <f t="shared" si="238"/>
        <v>0</v>
      </c>
      <c r="AB133" s="28">
        <f t="shared" si="239"/>
        <v>0</v>
      </c>
      <c r="AC133" s="28">
        <f t="shared" si="240"/>
        <v>0</v>
      </c>
      <c r="AD133" s="28">
        <f t="shared" si="241"/>
        <v>0</v>
      </c>
      <c r="AE133" s="28">
        <f t="shared" si="242"/>
        <v>0</v>
      </c>
      <c r="AF133" s="28">
        <f t="shared" si="243"/>
        <v>0</v>
      </c>
      <c r="AG133" s="28">
        <f t="shared" si="170"/>
        <v>0</v>
      </c>
    </row>
    <row r="134" spans="1:33" s="29" customFormat="1" ht="16.2" hidden="1" customHeight="1" thickBot="1" x14ac:dyDescent="0.35">
      <c r="A134" s="21" t="s">
        <v>36</v>
      </c>
      <c r="B134" s="22">
        <f t="shared" si="174"/>
        <v>10</v>
      </c>
      <c r="C134" s="23"/>
      <c r="D134" s="23"/>
      <c r="E134" s="23"/>
      <c r="F134" s="23"/>
      <c r="G134" s="24">
        <f t="shared" si="233"/>
        <v>0</v>
      </c>
      <c r="H134" s="25">
        <f t="shared" si="234"/>
        <v>0</v>
      </c>
      <c r="I134" s="26">
        <f t="shared" si="235"/>
        <v>0</v>
      </c>
      <c r="J134" s="27"/>
      <c r="K134" s="27">
        <f t="shared" si="230"/>
        <v>0</v>
      </c>
      <c r="L134" s="27"/>
      <c r="M134" s="27">
        <f t="shared" si="231"/>
        <v>0</v>
      </c>
      <c r="N134" s="27"/>
      <c r="O134" s="27">
        <f t="shared" si="218"/>
        <v>0</v>
      </c>
      <c r="P134" s="27"/>
      <c r="Q134" s="27">
        <f t="shared" si="219"/>
        <v>0</v>
      </c>
      <c r="R134" s="27"/>
      <c r="S134" s="27">
        <f t="shared" si="236"/>
        <v>0</v>
      </c>
      <c r="T134" s="27"/>
      <c r="U134" s="27">
        <f t="shared" si="202"/>
        <v>0</v>
      </c>
      <c r="V134" s="27"/>
      <c r="W134" s="27">
        <f t="shared" si="232"/>
        <v>0</v>
      </c>
      <c r="X134" s="27"/>
      <c r="Y134" s="27">
        <f t="shared" si="222"/>
        <v>0</v>
      </c>
      <c r="Z134" s="28">
        <f t="shared" si="237"/>
        <v>0</v>
      </c>
      <c r="AA134" s="28">
        <f t="shared" si="238"/>
        <v>0</v>
      </c>
      <c r="AB134" s="28">
        <f t="shared" si="239"/>
        <v>0</v>
      </c>
      <c r="AC134" s="28">
        <f t="shared" si="240"/>
        <v>0</v>
      </c>
      <c r="AD134" s="28">
        <f t="shared" si="241"/>
        <v>0</v>
      </c>
      <c r="AE134" s="28">
        <f t="shared" si="242"/>
        <v>0</v>
      </c>
      <c r="AF134" s="28">
        <f t="shared" si="243"/>
        <v>0</v>
      </c>
      <c r="AG134" s="28">
        <f t="shared" si="170"/>
        <v>0</v>
      </c>
    </row>
    <row r="135" spans="1:33" s="29" customFormat="1" ht="16.2" hidden="1" customHeight="1" thickBot="1" x14ac:dyDescent="0.35">
      <c r="A135" s="21" t="s">
        <v>36</v>
      </c>
      <c r="B135" s="22">
        <f t="shared" si="174"/>
        <v>10</v>
      </c>
      <c r="C135" s="23"/>
      <c r="D135" s="23"/>
      <c r="E135" s="23"/>
      <c r="F135" s="23"/>
      <c r="G135" s="24">
        <f t="shared" si="233"/>
        <v>0</v>
      </c>
      <c r="H135" s="25">
        <f t="shared" si="234"/>
        <v>0</v>
      </c>
      <c r="I135" s="26">
        <f t="shared" si="235"/>
        <v>0</v>
      </c>
      <c r="J135" s="27"/>
      <c r="K135" s="27">
        <f t="shared" si="230"/>
        <v>0</v>
      </c>
      <c r="L135" s="27"/>
      <c r="M135" s="27">
        <f t="shared" si="231"/>
        <v>0</v>
      </c>
      <c r="N135" s="27"/>
      <c r="O135" s="27">
        <f t="shared" si="218"/>
        <v>0</v>
      </c>
      <c r="P135" s="27"/>
      <c r="Q135" s="27">
        <f t="shared" si="219"/>
        <v>0</v>
      </c>
      <c r="R135" s="27"/>
      <c r="S135" s="27">
        <f t="shared" si="236"/>
        <v>0</v>
      </c>
      <c r="T135" s="27"/>
      <c r="U135" s="27">
        <f t="shared" si="202"/>
        <v>0</v>
      </c>
      <c r="V135" s="27"/>
      <c r="W135" s="27">
        <f t="shared" si="232"/>
        <v>0</v>
      </c>
      <c r="X135" s="27"/>
      <c r="Y135" s="27">
        <f t="shared" si="222"/>
        <v>0</v>
      </c>
      <c r="Z135" s="28">
        <f t="shared" si="237"/>
        <v>0</v>
      </c>
      <c r="AA135" s="28">
        <f t="shared" si="238"/>
        <v>0</v>
      </c>
      <c r="AB135" s="28">
        <f t="shared" si="239"/>
        <v>0</v>
      </c>
      <c r="AC135" s="28">
        <f t="shared" si="240"/>
        <v>0</v>
      </c>
      <c r="AD135" s="28">
        <f t="shared" si="241"/>
        <v>0</v>
      </c>
      <c r="AE135" s="28">
        <f t="shared" si="242"/>
        <v>0</v>
      </c>
      <c r="AF135" s="28">
        <f t="shared" si="243"/>
        <v>0</v>
      </c>
      <c r="AG135" s="28">
        <f t="shared" si="170"/>
        <v>0</v>
      </c>
    </row>
    <row r="136" spans="1:33" s="29" customFormat="1" ht="16.2" hidden="1" customHeight="1" thickBot="1" x14ac:dyDescent="0.35">
      <c r="A136" s="21" t="s">
        <v>36</v>
      </c>
      <c r="B136" s="22">
        <f t="shared" si="174"/>
        <v>10</v>
      </c>
      <c r="C136" s="23"/>
      <c r="D136" s="23"/>
      <c r="E136" s="23"/>
      <c r="F136" s="23"/>
      <c r="G136" s="24">
        <f t="shared" si="233"/>
        <v>0</v>
      </c>
      <c r="H136" s="25">
        <f t="shared" si="234"/>
        <v>0</v>
      </c>
      <c r="I136" s="26">
        <f t="shared" si="235"/>
        <v>0</v>
      </c>
      <c r="J136" s="27"/>
      <c r="K136" s="27">
        <f t="shared" si="230"/>
        <v>0</v>
      </c>
      <c r="L136" s="27"/>
      <c r="M136" s="27">
        <f t="shared" si="231"/>
        <v>0</v>
      </c>
      <c r="N136" s="27"/>
      <c r="O136" s="27">
        <f t="shared" si="218"/>
        <v>0</v>
      </c>
      <c r="P136" s="27"/>
      <c r="Q136" s="27">
        <f t="shared" si="219"/>
        <v>0</v>
      </c>
      <c r="R136" s="27"/>
      <c r="S136" s="27">
        <f t="shared" si="236"/>
        <v>0</v>
      </c>
      <c r="T136" s="27"/>
      <c r="U136" s="27">
        <f t="shared" si="202"/>
        <v>0</v>
      </c>
      <c r="V136" s="27"/>
      <c r="W136" s="27">
        <f t="shared" si="232"/>
        <v>0</v>
      </c>
      <c r="X136" s="27"/>
      <c r="Y136" s="27">
        <f t="shared" si="222"/>
        <v>0</v>
      </c>
      <c r="Z136" s="28">
        <f t="shared" si="237"/>
        <v>0</v>
      </c>
      <c r="AA136" s="28">
        <f t="shared" si="238"/>
        <v>0</v>
      </c>
      <c r="AB136" s="28">
        <f t="shared" si="239"/>
        <v>0</v>
      </c>
      <c r="AC136" s="28">
        <f t="shared" si="240"/>
        <v>0</v>
      </c>
      <c r="AD136" s="28">
        <f t="shared" si="241"/>
        <v>0</v>
      </c>
      <c r="AE136" s="28">
        <f t="shared" si="242"/>
        <v>0</v>
      </c>
      <c r="AF136" s="28">
        <f t="shared" si="243"/>
        <v>0</v>
      </c>
      <c r="AG136" s="28">
        <f t="shared" si="170"/>
        <v>0</v>
      </c>
    </row>
    <row r="137" spans="1:33" s="29" customFormat="1" ht="16.2" hidden="1" customHeight="1" thickBot="1" x14ac:dyDescent="0.35">
      <c r="A137" s="21" t="s">
        <v>36</v>
      </c>
      <c r="B137" s="22">
        <f t="shared" si="174"/>
        <v>10</v>
      </c>
      <c r="C137" s="23"/>
      <c r="D137" s="23"/>
      <c r="E137" s="23"/>
      <c r="F137" s="23"/>
      <c r="G137" s="24">
        <f t="shared" si="233"/>
        <v>0</v>
      </c>
      <c r="H137" s="25">
        <f t="shared" si="234"/>
        <v>0</v>
      </c>
      <c r="I137" s="26">
        <f t="shared" si="235"/>
        <v>0</v>
      </c>
      <c r="J137" s="27"/>
      <c r="K137" s="27">
        <f t="shared" si="230"/>
        <v>0</v>
      </c>
      <c r="L137" s="27"/>
      <c r="M137" s="27">
        <f t="shared" si="231"/>
        <v>0</v>
      </c>
      <c r="N137" s="27"/>
      <c r="O137" s="27">
        <f t="shared" si="218"/>
        <v>0</v>
      </c>
      <c r="P137" s="27"/>
      <c r="Q137" s="27">
        <f t="shared" si="219"/>
        <v>0</v>
      </c>
      <c r="R137" s="27"/>
      <c r="S137" s="27">
        <f t="shared" si="236"/>
        <v>0</v>
      </c>
      <c r="T137" s="27"/>
      <c r="U137" s="27">
        <f t="shared" si="202"/>
        <v>0</v>
      </c>
      <c r="V137" s="27"/>
      <c r="W137" s="27">
        <f t="shared" si="232"/>
        <v>0</v>
      </c>
      <c r="X137" s="27"/>
      <c r="Y137" s="27">
        <f t="shared" si="222"/>
        <v>0</v>
      </c>
      <c r="Z137" s="28">
        <f t="shared" si="237"/>
        <v>0</v>
      </c>
      <c r="AA137" s="28">
        <f t="shared" si="238"/>
        <v>0</v>
      </c>
      <c r="AB137" s="28">
        <f t="shared" si="239"/>
        <v>0</v>
      </c>
      <c r="AC137" s="28">
        <f t="shared" si="240"/>
        <v>0</v>
      </c>
      <c r="AD137" s="28">
        <f t="shared" si="241"/>
        <v>0</v>
      </c>
      <c r="AE137" s="28">
        <f t="shared" si="242"/>
        <v>0</v>
      </c>
      <c r="AF137" s="28">
        <f t="shared" si="243"/>
        <v>0</v>
      </c>
      <c r="AG137" s="28">
        <f t="shared" si="170"/>
        <v>0</v>
      </c>
    </row>
    <row r="138" spans="1:33" s="29" customFormat="1" ht="16.2" hidden="1" customHeight="1" thickBot="1" x14ac:dyDescent="0.35">
      <c r="A138" s="21" t="s">
        <v>36</v>
      </c>
      <c r="B138" s="22">
        <f t="shared" si="174"/>
        <v>10</v>
      </c>
      <c r="C138" s="23"/>
      <c r="D138" s="23"/>
      <c r="E138" s="23"/>
      <c r="F138" s="23"/>
      <c r="G138" s="24">
        <f t="shared" si="233"/>
        <v>0</v>
      </c>
      <c r="H138" s="25">
        <f t="shared" si="234"/>
        <v>0</v>
      </c>
      <c r="I138" s="26">
        <f t="shared" si="235"/>
        <v>0</v>
      </c>
      <c r="J138" s="27"/>
      <c r="K138" s="27">
        <f t="shared" si="230"/>
        <v>0</v>
      </c>
      <c r="L138" s="27"/>
      <c r="M138" s="27">
        <f t="shared" si="231"/>
        <v>0</v>
      </c>
      <c r="N138" s="27"/>
      <c r="O138" s="27">
        <f t="shared" si="218"/>
        <v>0</v>
      </c>
      <c r="P138" s="27"/>
      <c r="Q138" s="27">
        <f t="shared" si="219"/>
        <v>0</v>
      </c>
      <c r="R138" s="27"/>
      <c r="S138" s="27">
        <f t="shared" si="236"/>
        <v>0</v>
      </c>
      <c r="T138" s="27"/>
      <c r="U138" s="27">
        <f t="shared" si="202"/>
        <v>0</v>
      </c>
      <c r="V138" s="27"/>
      <c r="W138" s="27">
        <f t="shared" si="232"/>
        <v>0</v>
      </c>
      <c r="X138" s="27"/>
      <c r="Y138" s="27">
        <f t="shared" si="222"/>
        <v>0</v>
      </c>
      <c r="Z138" s="28">
        <f t="shared" si="237"/>
        <v>0</v>
      </c>
      <c r="AA138" s="28">
        <f t="shared" si="238"/>
        <v>0</v>
      </c>
      <c r="AB138" s="28">
        <f t="shared" si="239"/>
        <v>0</v>
      </c>
      <c r="AC138" s="28">
        <f t="shared" si="240"/>
        <v>0</v>
      </c>
      <c r="AD138" s="28">
        <f t="shared" si="241"/>
        <v>0</v>
      </c>
      <c r="AE138" s="28">
        <f t="shared" si="242"/>
        <v>0</v>
      </c>
      <c r="AF138" s="28">
        <f t="shared" si="243"/>
        <v>0</v>
      </c>
      <c r="AG138" s="28">
        <f t="shared" si="170"/>
        <v>0</v>
      </c>
    </row>
    <row r="139" spans="1:33" s="29" customFormat="1" ht="16.2" hidden="1" customHeight="1" thickBot="1" x14ac:dyDescent="0.35">
      <c r="A139" s="21" t="s">
        <v>36</v>
      </c>
      <c r="B139" s="22">
        <f t="shared" si="174"/>
        <v>10</v>
      </c>
      <c r="C139" s="23"/>
      <c r="D139" s="23"/>
      <c r="E139" s="23"/>
      <c r="F139" s="23"/>
      <c r="G139" s="24">
        <f t="shared" si="233"/>
        <v>0</v>
      </c>
      <c r="H139" s="25">
        <f t="shared" si="234"/>
        <v>0</v>
      </c>
      <c r="I139" s="26">
        <f t="shared" si="235"/>
        <v>0</v>
      </c>
      <c r="J139" s="27"/>
      <c r="K139" s="27">
        <f t="shared" si="230"/>
        <v>0</v>
      </c>
      <c r="L139" s="27"/>
      <c r="M139" s="27">
        <f t="shared" si="231"/>
        <v>0</v>
      </c>
      <c r="N139" s="27"/>
      <c r="O139" s="27">
        <f t="shared" si="218"/>
        <v>0</v>
      </c>
      <c r="P139" s="27"/>
      <c r="Q139" s="27">
        <f t="shared" si="219"/>
        <v>0</v>
      </c>
      <c r="R139" s="27"/>
      <c r="S139" s="27">
        <f t="shared" si="236"/>
        <v>0</v>
      </c>
      <c r="T139" s="27"/>
      <c r="U139" s="27">
        <f t="shared" si="202"/>
        <v>0</v>
      </c>
      <c r="V139" s="27"/>
      <c r="W139" s="27">
        <f t="shared" si="232"/>
        <v>0</v>
      </c>
      <c r="X139" s="27"/>
      <c r="Y139" s="27">
        <f t="shared" si="222"/>
        <v>0</v>
      </c>
      <c r="Z139" s="28">
        <f t="shared" si="237"/>
        <v>0</v>
      </c>
      <c r="AA139" s="28">
        <f t="shared" si="238"/>
        <v>0</v>
      </c>
      <c r="AB139" s="28">
        <f t="shared" si="239"/>
        <v>0</v>
      </c>
      <c r="AC139" s="28">
        <f t="shared" si="240"/>
        <v>0</v>
      </c>
      <c r="AD139" s="28">
        <f t="shared" si="241"/>
        <v>0</v>
      </c>
      <c r="AE139" s="28">
        <f t="shared" si="242"/>
        <v>0</v>
      </c>
      <c r="AF139" s="28">
        <f t="shared" si="243"/>
        <v>0</v>
      </c>
      <c r="AG139" s="28">
        <f t="shared" si="170"/>
        <v>0</v>
      </c>
    </row>
    <row r="140" spans="1:33" s="29" customFormat="1" ht="16.2" hidden="1" customHeight="1" thickBot="1" x14ac:dyDescent="0.35">
      <c r="A140" s="21" t="s">
        <v>36</v>
      </c>
      <c r="B140" s="22">
        <f t="shared" si="174"/>
        <v>10</v>
      </c>
      <c r="C140" s="23"/>
      <c r="D140" s="23"/>
      <c r="E140" s="23"/>
      <c r="F140" s="23"/>
      <c r="G140" s="24">
        <f t="shared" si="233"/>
        <v>0</v>
      </c>
      <c r="H140" s="25">
        <f t="shared" si="234"/>
        <v>0</v>
      </c>
      <c r="I140" s="26">
        <f t="shared" si="235"/>
        <v>0</v>
      </c>
      <c r="J140" s="27"/>
      <c r="K140" s="27">
        <f t="shared" si="230"/>
        <v>0</v>
      </c>
      <c r="L140" s="27"/>
      <c r="M140" s="27">
        <f t="shared" si="231"/>
        <v>0</v>
      </c>
      <c r="N140" s="27"/>
      <c r="O140" s="27">
        <f t="shared" si="218"/>
        <v>0</v>
      </c>
      <c r="P140" s="27"/>
      <c r="Q140" s="27">
        <f t="shared" si="219"/>
        <v>0</v>
      </c>
      <c r="R140" s="27"/>
      <c r="S140" s="27">
        <f t="shared" si="236"/>
        <v>0</v>
      </c>
      <c r="T140" s="27"/>
      <c r="U140" s="27">
        <f t="shared" si="202"/>
        <v>0</v>
      </c>
      <c r="V140" s="27"/>
      <c r="W140" s="27">
        <f t="shared" si="232"/>
        <v>0</v>
      </c>
      <c r="X140" s="27"/>
      <c r="Y140" s="27">
        <f t="shared" si="222"/>
        <v>0</v>
      </c>
      <c r="Z140" s="28">
        <f t="shared" si="237"/>
        <v>0</v>
      </c>
      <c r="AA140" s="28">
        <f t="shared" si="238"/>
        <v>0</v>
      </c>
      <c r="AB140" s="28">
        <f t="shared" si="239"/>
        <v>0</v>
      </c>
      <c r="AC140" s="28">
        <f t="shared" si="240"/>
        <v>0</v>
      </c>
      <c r="AD140" s="28">
        <f t="shared" si="241"/>
        <v>0</v>
      </c>
      <c r="AE140" s="28">
        <f t="shared" si="242"/>
        <v>0</v>
      </c>
      <c r="AF140" s="28">
        <f t="shared" si="243"/>
        <v>0</v>
      </c>
      <c r="AG140" s="28">
        <f t="shared" si="170"/>
        <v>0</v>
      </c>
    </row>
    <row r="141" spans="1:33" s="29" customFormat="1" ht="16.2" hidden="1" customHeight="1" thickBot="1" x14ac:dyDescent="0.35">
      <c r="A141" s="21" t="s">
        <v>36</v>
      </c>
      <c r="B141" s="22">
        <f t="shared" si="174"/>
        <v>10</v>
      </c>
      <c r="C141" s="23"/>
      <c r="D141" s="23"/>
      <c r="E141" s="23"/>
      <c r="F141" s="23"/>
      <c r="G141" s="24">
        <f t="shared" si="233"/>
        <v>0</v>
      </c>
      <c r="H141" s="25">
        <f t="shared" si="234"/>
        <v>0</v>
      </c>
      <c r="I141" s="26">
        <f t="shared" si="235"/>
        <v>0</v>
      </c>
      <c r="J141" s="27"/>
      <c r="K141" s="27">
        <f t="shared" si="230"/>
        <v>0</v>
      </c>
      <c r="L141" s="27"/>
      <c r="M141" s="27">
        <f t="shared" si="231"/>
        <v>0</v>
      </c>
      <c r="N141" s="27"/>
      <c r="O141" s="27">
        <f t="shared" si="218"/>
        <v>0</v>
      </c>
      <c r="P141" s="27"/>
      <c r="Q141" s="27">
        <f t="shared" si="219"/>
        <v>0</v>
      </c>
      <c r="R141" s="27"/>
      <c r="S141" s="27">
        <f t="shared" si="236"/>
        <v>0</v>
      </c>
      <c r="T141" s="27"/>
      <c r="U141" s="27">
        <f t="shared" si="202"/>
        <v>0</v>
      </c>
      <c r="V141" s="27"/>
      <c r="W141" s="27">
        <f t="shared" si="232"/>
        <v>0</v>
      </c>
      <c r="X141" s="27"/>
      <c r="Y141" s="27">
        <f t="shared" si="222"/>
        <v>0</v>
      </c>
      <c r="Z141" s="28">
        <f t="shared" si="237"/>
        <v>0</v>
      </c>
      <c r="AA141" s="28">
        <f t="shared" si="238"/>
        <v>0</v>
      </c>
      <c r="AB141" s="28">
        <f t="shared" si="239"/>
        <v>0</v>
      </c>
      <c r="AC141" s="28">
        <f t="shared" si="240"/>
        <v>0</v>
      </c>
      <c r="AD141" s="28">
        <f t="shared" si="241"/>
        <v>0</v>
      </c>
      <c r="AE141" s="28">
        <f t="shared" si="242"/>
        <v>0</v>
      </c>
      <c r="AF141" s="28">
        <f t="shared" si="243"/>
        <v>0</v>
      </c>
      <c r="AG141" s="28">
        <f t="shared" si="170"/>
        <v>0</v>
      </c>
    </row>
    <row r="142" spans="1:33" s="29" customFormat="1" ht="16.2" hidden="1" customHeight="1" thickBot="1" x14ac:dyDescent="0.35">
      <c r="A142" s="21" t="s">
        <v>36</v>
      </c>
      <c r="B142" s="22">
        <f t="shared" si="174"/>
        <v>10</v>
      </c>
      <c r="C142" s="23"/>
      <c r="D142" s="23"/>
      <c r="E142" s="23"/>
      <c r="F142" s="23"/>
      <c r="G142" s="24">
        <f t="shared" si="233"/>
        <v>0</v>
      </c>
      <c r="H142" s="25">
        <f t="shared" si="234"/>
        <v>0</v>
      </c>
      <c r="I142" s="26">
        <f t="shared" si="235"/>
        <v>0</v>
      </c>
      <c r="J142" s="27"/>
      <c r="K142" s="27">
        <f t="shared" si="230"/>
        <v>0</v>
      </c>
      <c r="L142" s="27"/>
      <c r="M142" s="27">
        <f t="shared" si="231"/>
        <v>0</v>
      </c>
      <c r="N142" s="27"/>
      <c r="O142" s="27">
        <f t="shared" si="218"/>
        <v>0</v>
      </c>
      <c r="P142" s="27"/>
      <c r="Q142" s="27">
        <f t="shared" si="219"/>
        <v>0</v>
      </c>
      <c r="R142" s="27"/>
      <c r="S142" s="27">
        <f t="shared" si="236"/>
        <v>0</v>
      </c>
      <c r="T142" s="27"/>
      <c r="U142" s="27">
        <f t="shared" si="202"/>
        <v>0</v>
      </c>
      <c r="V142" s="27"/>
      <c r="W142" s="27">
        <f t="shared" si="232"/>
        <v>0</v>
      </c>
      <c r="X142" s="27"/>
      <c r="Y142" s="27">
        <f t="shared" si="222"/>
        <v>0</v>
      </c>
      <c r="Z142" s="28">
        <f t="shared" si="237"/>
        <v>0</v>
      </c>
      <c r="AA142" s="28">
        <f t="shared" si="238"/>
        <v>0</v>
      </c>
      <c r="AB142" s="28">
        <f t="shared" si="239"/>
        <v>0</v>
      </c>
      <c r="AC142" s="28">
        <f t="shared" si="240"/>
        <v>0</v>
      </c>
      <c r="AD142" s="28">
        <f t="shared" si="241"/>
        <v>0</v>
      </c>
      <c r="AE142" s="28">
        <f t="shared" si="242"/>
        <v>0</v>
      </c>
      <c r="AF142" s="28">
        <f t="shared" si="243"/>
        <v>0</v>
      </c>
      <c r="AG142" s="28">
        <f t="shared" si="170"/>
        <v>0</v>
      </c>
    </row>
    <row r="143" spans="1:33" s="29" customFormat="1" ht="16.2" hidden="1" customHeight="1" thickBot="1" x14ac:dyDescent="0.35">
      <c r="A143" s="21" t="s">
        <v>36</v>
      </c>
      <c r="B143" s="22">
        <f t="shared" si="174"/>
        <v>10</v>
      </c>
      <c r="C143" s="23"/>
      <c r="D143" s="23"/>
      <c r="E143" s="23"/>
      <c r="F143" s="23"/>
      <c r="G143" s="24">
        <f t="shared" si="233"/>
        <v>0</v>
      </c>
      <c r="H143" s="25">
        <f t="shared" si="234"/>
        <v>0</v>
      </c>
      <c r="I143" s="26">
        <f t="shared" si="235"/>
        <v>0</v>
      </c>
      <c r="J143" s="27"/>
      <c r="K143" s="27">
        <f t="shared" si="230"/>
        <v>0</v>
      </c>
      <c r="L143" s="27"/>
      <c r="M143" s="27">
        <f t="shared" si="231"/>
        <v>0</v>
      </c>
      <c r="N143" s="27"/>
      <c r="O143" s="27">
        <f t="shared" si="218"/>
        <v>0</v>
      </c>
      <c r="P143" s="27"/>
      <c r="Q143" s="27">
        <f t="shared" si="219"/>
        <v>0</v>
      </c>
      <c r="R143" s="27"/>
      <c r="S143" s="27">
        <f t="shared" si="236"/>
        <v>0</v>
      </c>
      <c r="T143" s="27"/>
      <c r="U143" s="27">
        <f t="shared" si="202"/>
        <v>0</v>
      </c>
      <c r="V143" s="27"/>
      <c r="W143" s="27">
        <f t="shared" si="232"/>
        <v>0</v>
      </c>
      <c r="X143" s="27"/>
      <c r="Y143" s="27">
        <f t="shared" si="222"/>
        <v>0</v>
      </c>
      <c r="Z143" s="28">
        <f t="shared" si="237"/>
        <v>0</v>
      </c>
      <c r="AA143" s="28">
        <f t="shared" si="238"/>
        <v>0</v>
      </c>
      <c r="AB143" s="28">
        <f t="shared" si="239"/>
        <v>0</v>
      </c>
      <c r="AC143" s="28">
        <f t="shared" si="240"/>
        <v>0</v>
      </c>
      <c r="AD143" s="28">
        <f t="shared" si="241"/>
        <v>0</v>
      </c>
      <c r="AE143" s="28">
        <f t="shared" si="242"/>
        <v>0</v>
      </c>
      <c r="AF143" s="28">
        <f t="shared" si="243"/>
        <v>0</v>
      </c>
      <c r="AG143" s="28">
        <f t="shared" si="170"/>
        <v>0</v>
      </c>
    </row>
    <row r="144" spans="1:33" s="29" customFormat="1" ht="16.2" hidden="1" customHeight="1" thickBot="1" x14ac:dyDescent="0.35">
      <c r="A144" s="21" t="s">
        <v>36</v>
      </c>
      <c r="B144" s="22">
        <f t="shared" si="174"/>
        <v>10</v>
      </c>
      <c r="C144" s="23"/>
      <c r="D144" s="23"/>
      <c r="E144" s="23"/>
      <c r="F144" s="23"/>
      <c r="G144" s="24">
        <f t="shared" si="233"/>
        <v>0</v>
      </c>
      <c r="H144" s="25">
        <f t="shared" si="234"/>
        <v>0</v>
      </c>
      <c r="I144" s="26">
        <f t="shared" si="235"/>
        <v>0</v>
      </c>
      <c r="J144" s="27"/>
      <c r="K144" s="27">
        <f t="shared" si="230"/>
        <v>0</v>
      </c>
      <c r="L144" s="27"/>
      <c r="M144" s="27">
        <f t="shared" si="231"/>
        <v>0</v>
      </c>
      <c r="N144" s="27"/>
      <c r="O144" s="27">
        <f t="shared" si="218"/>
        <v>0</v>
      </c>
      <c r="P144" s="27"/>
      <c r="Q144" s="27">
        <f t="shared" si="219"/>
        <v>0</v>
      </c>
      <c r="R144" s="27"/>
      <c r="S144" s="27">
        <f t="shared" si="236"/>
        <v>0</v>
      </c>
      <c r="T144" s="27"/>
      <c r="U144" s="27">
        <f t="shared" si="202"/>
        <v>0</v>
      </c>
      <c r="V144" s="27"/>
      <c r="W144" s="27">
        <f t="shared" si="232"/>
        <v>0</v>
      </c>
      <c r="X144" s="27"/>
      <c r="Y144" s="27">
        <f t="shared" si="222"/>
        <v>0</v>
      </c>
      <c r="Z144" s="28">
        <f t="shared" si="237"/>
        <v>0</v>
      </c>
      <c r="AA144" s="28">
        <f t="shared" si="238"/>
        <v>0</v>
      </c>
      <c r="AB144" s="28">
        <f t="shared" si="239"/>
        <v>0</v>
      </c>
      <c r="AC144" s="28">
        <f t="shared" si="240"/>
        <v>0</v>
      </c>
      <c r="AD144" s="28">
        <f t="shared" si="241"/>
        <v>0</v>
      </c>
      <c r="AE144" s="28">
        <f t="shared" si="242"/>
        <v>0</v>
      </c>
      <c r="AF144" s="28">
        <f t="shared" si="243"/>
        <v>0</v>
      </c>
      <c r="AG144" s="28">
        <f t="shared" si="170"/>
        <v>0</v>
      </c>
    </row>
    <row r="145" spans="1:33" s="29" customFormat="1" ht="16.2" hidden="1" customHeight="1" thickBot="1" x14ac:dyDescent="0.35">
      <c r="A145" s="21" t="s">
        <v>36</v>
      </c>
      <c r="B145" s="22">
        <f t="shared" si="174"/>
        <v>10</v>
      </c>
      <c r="C145" s="23"/>
      <c r="D145" s="23"/>
      <c r="E145" s="23"/>
      <c r="F145" s="23"/>
      <c r="G145" s="24">
        <f t="shared" si="233"/>
        <v>0</v>
      </c>
      <c r="H145" s="25">
        <f t="shared" si="234"/>
        <v>0</v>
      </c>
      <c r="I145" s="26">
        <f t="shared" si="235"/>
        <v>0</v>
      </c>
      <c r="J145" s="27"/>
      <c r="K145" s="27">
        <f t="shared" si="230"/>
        <v>0</v>
      </c>
      <c r="L145" s="27"/>
      <c r="M145" s="27">
        <f t="shared" si="231"/>
        <v>0</v>
      </c>
      <c r="N145" s="27"/>
      <c r="O145" s="27">
        <f t="shared" si="218"/>
        <v>0</v>
      </c>
      <c r="P145" s="27"/>
      <c r="Q145" s="27">
        <f t="shared" si="219"/>
        <v>0</v>
      </c>
      <c r="R145" s="27"/>
      <c r="S145" s="27">
        <f t="shared" si="236"/>
        <v>0</v>
      </c>
      <c r="T145" s="27"/>
      <c r="U145" s="27">
        <f t="shared" si="202"/>
        <v>0</v>
      </c>
      <c r="V145" s="27"/>
      <c r="W145" s="27">
        <f t="shared" si="232"/>
        <v>0</v>
      </c>
      <c r="X145" s="27"/>
      <c r="Y145" s="27">
        <f t="shared" si="222"/>
        <v>0</v>
      </c>
      <c r="Z145" s="28">
        <f t="shared" si="237"/>
        <v>0</v>
      </c>
      <c r="AA145" s="28">
        <f t="shared" si="238"/>
        <v>0</v>
      </c>
      <c r="AB145" s="28">
        <f t="shared" si="239"/>
        <v>0</v>
      </c>
      <c r="AC145" s="28">
        <f t="shared" si="240"/>
        <v>0</v>
      </c>
      <c r="AD145" s="28">
        <f t="shared" si="241"/>
        <v>0</v>
      </c>
      <c r="AE145" s="28">
        <f t="shared" si="242"/>
        <v>0</v>
      </c>
      <c r="AF145" s="28">
        <f t="shared" si="243"/>
        <v>0</v>
      </c>
      <c r="AG145" s="28">
        <f t="shared" si="170"/>
        <v>0</v>
      </c>
    </row>
    <row r="146" spans="1:33" s="29" customFormat="1" ht="16.2" hidden="1" customHeight="1" thickBot="1" x14ac:dyDescent="0.35">
      <c r="A146" s="21" t="s">
        <v>36</v>
      </c>
      <c r="B146" s="22">
        <f t="shared" si="174"/>
        <v>10</v>
      </c>
      <c r="C146" s="23"/>
      <c r="D146" s="23"/>
      <c r="E146" s="23"/>
      <c r="F146" s="23"/>
      <c r="G146" s="24">
        <f t="shared" si="233"/>
        <v>0</v>
      </c>
      <c r="H146" s="25">
        <f t="shared" si="234"/>
        <v>0</v>
      </c>
      <c r="I146" s="26">
        <f t="shared" si="235"/>
        <v>0</v>
      </c>
      <c r="J146" s="27"/>
      <c r="K146" s="27">
        <f t="shared" si="230"/>
        <v>0</v>
      </c>
      <c r="L146" s="27"/>
      <c r="M146" s="27">
        <f t="shared" si="231"/>
        <v>0</v>
      </c>
      <c r="N146" s="27"/>
      <c r="O146" s="27">
        <f t="shared" si="218"/>
        <v>0</v>
      </c>
      <c r="P146" s="27"/>
      <c r="Q146" s="27">
        <f t="shared" si="219"/>
        <v>0</v>
      </c>
      <c r="R146" s="27"/>
      <c r="S146" s="27">
        <f t="shared" si="236"/>
        <v>0</v>
      </c>
      <c r="T146" s="27"/>
      <c r="U146" s="27">
        <f t="shared" si="202"/>
        <v>0</v>
      </c>
      <c r="V146" s="27"/>
      <c r="W146" s="27">
        <f t="shared" si="232"/>
        <v>0</v>
      </c>
      <c r="X146" s="27"/>
      <c r="Y146" s="27">
        <f t="shared" si="222"/>
        <v>0</v>
      </c>
      <c r="Z146" s="28">
        <f t="shared" si="237"/>
        <v>0</v>
      </c>
      <c r="AA146" s="28">
        <f t="shared" si="238"/>
        <v>0</v>
      </c>
      <c r="AB146" s="28">
        <f t="shared" si="239"/>
        <v>0</v>
      </c>
      <c r="AC146" s="28">
        <f t="shared" si="240"/>
        <v>0</v>
      </c>
      <c r="AD146" s="28">
        <f t="shared" si="241"/>
        <v>0</v>
      </c>
      <c r="AE146" s="28">
        <f t="shared" si="242"/>
        <v>0</v>
      </c>
      <c r="AF146" s="28">
        <f t="shared" si="243"/>
        <v>0</v>
      </c>
      <c r="AG146" s="28">
        <f t="shared" si="170"/>
        <v>0</v>
      </c>
    </row>
    <row r="147" spans="1:33" s="29" customFormat="1" ht="16.2" hidden="1" customHeight="1" thickBot="1" x14ac:dyDescent="0.35">
      <c r="A147" s="21" t="s">
        <v>36</v>
      </c>
      <c r="B147" s="22">
        <f t="shared" si="174"/>
        <v>10</v>
      </c>
      <c r="C147" s="23"/>
      <c r="D147" s="23"/>
      <c r="E147" s="23"/>
      <c r="F147" s="23"/>
      <c r="G147" s="24">
        <f t="shared" si="233"/>
        <v>0</v>
      </c>
      <c r="H147" s="25">
        <f t="shared" si="234"/>
        <v>0</v>
      </c>
      <c r="I147" s="26">
        <f t="shared" si="235"/>
        <v>0</v>
      </c>
      <c r="J147" s="27"/>
      <c r="K147" s="27">
        <f t="shared" si="230"/>
        <v>0</v>
      </c>
      <c r="L147" s="27"/>
      <c r="M147" s="27">
        <f t="shared" si="231"/>
        <v>0</v>
      </c>
      <c r="N147" s="27"/>
      <c r="O147" s="27">
        <f t="shared" si="218"/>
        <v>0</v>
      </c>
      <c r="P147" s="27"/>
      <c r="Q147" s="27">
        <f t="shared" si="219"/>
        <v>0</v>
      </c>
      <c r="R147" s="27"/>
      <c r="S147" s="27">
        <f t="shared" si="236"/>
        <v>0</v>
      </c>
      <c r="T147" s="27"/>
      <c r="U147" s="27">
        <f t="shared" si="202"/>
        <v>0</v>
      </c>
      <c r="V147" s="27"/>
      <c r="W147" s="27">
        <f t="shared" si="232"/>
        <v>0</v>
      </c>
      <c r="X147" s="27"/>
      <c r="Y147" s="27">
        <f t="shared" si="222"/>
        <v>0</v>
      </c>
      <c r="Z147" s="28">
        <f t="shared" si="237"/>
        <v>0</v>
      </c>
      <c r="AA147" s="28">
        <f t="shared" si="238"/>
        <v>0</v>
      </c>
      <c r="AB147" s="28">
        <f t="shared" si="239"/>
        <v>0</v>
      </c>
      <c r="AC147" s="28">
        <f t="shared" si="240"/>
        <v>0</v>
      </c>
      <c r="AD147" s="28">
        <f t="shared" si="241"/>
        <v>0</v>
      </c>
      <c r="AE147" s="28">
        <f t="shared" si="242"/>
        <v>0</v>
      </c>
      <c r="AF147" s="28">
        <f t="shared" si="243"/>
        <v>0</v>
      </c>
      <c r="AG147" s="28">
        <f t="shared" si="170"/>
        <v>0</v>
      </c>
    </row>
    <row r="148" spans="1:33" s="29" customFormat="1" ht="16.2" hidden="1" customHeight="1" thickBot="1" x14ac:dyDescent="0.35">
      <c r="A148" s="21" t="s">
        <v>36</v>
      </c>
      <c r="B148" s="22">
        <f t="shared" si="174"/>
        <v>10</v>
      </c>
      <c r="C148" s="23"/>
      <c r="D148" s="23"/>
      <c r="E148" s="23"/>
      <c r="F148" s="23"/>
      <c r="G148" s="24">
        <f t="shared" si="233"/>
        <v>0</v>
      </c>
      <c r="H148" s="25">
        <f t="shared" si="234"/>
        <v>0</v>
      </c>
      <c r="I148" s="26">
        <f t="shared" si="235"/>
        <v>0</v>
      </c>
      <c r="J148" s="27"/>
      <c r="K148" s="27">
        <f t="shared" si="230"/>
        <v>0</v>
      </c>
      <c r="L148" s="27"/>
      <c r="M148" s="27">
        <f t="shared" si="231"/>
        <v>0</v>
      </c>
      <c r="N148" s="27"/>
      <c r="O148" s="27">
        <f t="shared" si="218"/>
        <v>0</v>
      </c>
      <c r="P148" s="27"/>
      <c r="Q148" s="27">
        <f t="shared" si="219"/>
        <v>0</v>
      </c>
      <c r="R148" s="27"/>
      <c r="S148" s="27">
        <f t="shared" si="236"/>
        <v>0</v>
      </c>
      <c r="T148" s="27"/>
      <c r="U148" s="27">
        <f t="shared" si="202"/>
        <v>0</v>
      </c>
      <c r="V148" s="27"/>
      <c r="W148" s="27">
        <f t="shared" si="232"/>
        <v>0</v>
      </c>
      <c r="X148" s="27"/>
      <c r="Y148" s="27">
        <f t="shared" si="222"/>
        <v>0</v>
      </c>
      <c r="Z148" s="28">
        <f t="shared" si="237"/>
        <v>0</v>
      </c>
      <c r="AA148" s="28">
        <f t="shared" si="238"/>
        <v>0</v>
      </c>
      <c r="AB148" s="28">
        <f t="shared" si="239"/>
        <v>0</v>
      </c>
      <c r="AC148" s="28">
        <f t="shared" si="240"/>
        <v>0</v>
      </c>
      <c r="AD148" s="28">
        <f t="shared" si="241"/>
        <v>0</v>
      </c>
      <c r="AE148" s="28">
        <f t="shared" si="242"/>
        <v>0</v>
      </c>
      <c r="AF148" s="28">
        <f t="shared" si="243"/>
        <v>0</v>
      </c>
      <c r="AG148" s="28">
        <f t="shared" si="170"/>
        <v>0</v>
      </c>
    </row>
    <row r="149" spans="1:33" s="29" customFormat="1" ht="16.2" hidden="1" customHeight="1" thickBot="1" x14ac:dyDescent="0.35">
      <c r="A149" s="21" t="s">
        <v>36</v>
      </c>
      <c r="B149" s="22">
        <f t="shared" si="174"/>
        <v>10</v>
      </c>
      <c r="C149" s="23"/>
      <c r="D149" s="23"/>
      <c r="E149" s="23"/>
      <c r="F149" s="23"/>
      <c r="G149" s="24">
        <f t="shared" si="233"/>
        <v>0</v>
      </c>
      <c r="H149" s="25">
        <f t="shared" si="234"/>
        <v>0</v>
      </c>
      <c r="I149" s="26">
        <f t="shared" si="235"/>
        <v>0</v>
      </c>
      <c r="J149" s="27"/>
      <c r="K149" s="27">
        <f t="shared" si="230"/>
        <v>0</v>
      </c>
      <c r="L149" s="27"/>
      <c r="M149" s="27">
        <f t="shared" si="231"/>
        <v>0</v>
      </c>
      <c r="N149" s="27"/>
      <c r="O149" s="27">
        <f t="shared" si="218"/>
        <v>0</v>
      </c>
      <c r="P149" s="27"/>
      <c r="Q149" s="27">
        <f t="shared" si="219"/>
        <v>0</v>
      </c>
      <c r="R149" s="27"/>
      <c r="S149" s="27">
        <f t="shared" si="236"/>
        <v>0</v>
      </c>
      <c r="T149" s="27"/>
      <c r="U149" s="27">
        <f t="shared" si="202"/>
        <v>0</v>
      </c>
      <c r="V149" s="27"/>
      <c r="W149" s="27">
        <f t="shared" si="232"/>
        <v>0</v>
      </c>
      <c r="X149" s="27"/>
      <c r="Y149" s="27">
        <f t="shared" si="222"/>
        <v>0</v>
      </c>
      <c r="Z149" s="28">
        <f t="shared" si="237"/>
        <v>0</v>
      </c>
      <c r="AA149" s="28">
        <f t="shared" si="238"/>
        <v>0</v>
      </c>
      <c r="AB149" s="28">
        <f t="shared" si="239"/>
        <v>0</v>
      </c>
      <c r="AC149" s="28">
        <f t="shared" si="240"/>
        <v>0</v>
      </c>
      <c r="AD149" s="28">
        <f t="shared" si="241"/>
        <v>0</v>
      </c>
      <c r="AE149" s="28">
        <f t="shared" si="242"/>
        <v>0</v>
      </c>
      <c r="AF149" s="28">
        <f t="shared" si="243"/>
        <v>0</v>
      </c>
      <c r="AG149" s="28">
        <f t="shared" si="170"/>
        <v>0</v>
      </c>
    </row>
    <row r="150" spans="1:33" s="29" customFormat="1" ht="16.2" hidden="1" customHeight="1" thickBot="1" x14ac:dyDescent="0.35">
      <c r="A150" s="21" t="s">
        <v>36</v>
      </c>
      <c r="B150" s="22">
        <f t="shared" si="174"/>
        <v>10</v>
      </c>
      <c r="C150" s="23"/>
      <c r="D150" s="23"/>
      <c r="E150" s="23"/>
      <c r="F150" s="23"/>
      <c r="G150" s="24">
        <f t="shared" si="233"/>
        <v>0</v>
      </c>
      <c r="H150" s="25">
        <f t="shared" si="234"/>
        <v>0</v>
      </c>
      <c r="I150" s="26">
        <f t="shared" si="235"/>
        <v>0</v>
      </c>
      <c r="J150" s="27"/>
      <c r="K150" s="27">
        <f t="shared" si="230"/>
        <v>0</v>
      </c>
      <c r="L150" s="27"/>
      <c r="M150" s="27">
        <f t="shared" si="231"/>
        <v>0</v>
      </c>
      <c r="N150" s="27"/>
      <c r="O150" s="27">
        <f t="shared" si="218"/>
        <v>0</v>
      </c>
      <c r="P150" s="27"/>
      <c r="Q150" s="27">
        <f t="shared" si="219"/>
        <v>0</v>
      </c>
      <c r="R150" s="27"/>
      <c r="S150" s="27">
        <f t="shared" si="236"/>
        <v>0</v>
      </c>
      <c r="T150" s="27"/>
      <c r="U150" s="27">
        <f t="shared" si="202"/>
        <v>0</v>
      </c>
      <c r="V150" s="27"/>
      <c r="W150" s="27">
        <f t="shared" si="232"/>
        <v>0</v>
      </c>
      <c r="X150" s="27"/>
      <c r="Y150" s="27">
        <f t="shared" si="222"/>
        <v>0</v>
      </c>
      <c r="Z150" s="28">
        <f t="shared" si="237"/>
        <v>0</v>
      </c>
      <c r="AA150" s="28">
        <f t="shared" si="238"/>
        <v>0</v>
      </c>
      <c r="AB150" s="28">
        <f t="shared" si="239"/>
        <v>0</v>
      </c>
      <c r="AC150" s="28">
        <f t="shared" si="240"/>
        <v>0</v>
      </c>
      <c r="AD150" s="28">
        <f t="shared" si="241"/>
        <v>0</v>
      </c>
      <c r="AE150" s="28">
        <f t="shared" si="242"/>
        <v>0</v>
      </c>
      <c r="AF150" s="28">
        <f t="shared" si="243"/>
        <v>0</v>
      </c>
      <c r="AG150" s="28">
        <f t="shared" si="170"/>
        <v>0</v>
      </c>
    </row>
    <row r="151" spans="1:33" s="29" customFormat="1" ht="16.2" hidden="1" customHeight="1" thickBot="1" x14ac:dyDescent="0.35">
      <c r="A151" s="21" t="s">
        <v>36</v>
      </c>
      <c r="B151" s="22">
        <f t="shared" si="174"/>
        <v>10</v>
      </c>
      <c r="C151" s="23"/>
      <c r="D151" s="23"/>
      <c r="E151" s="23"/>
      <c r="F151" s="23"/>
      <c r="G151" s="24">
        <f t="shared" si="233"/>
        <v>0</v>
      </c>
      <c r="H151" s="25">
        <f t="shared" si="234"/>
        <v>0</v>
      </c>
      <c r="I151" s="26">
        <f t="shared" si="235"/>
        <v>0</v>
      </c>
      <c r="J151" s="27"/>
      <c r="K151" s="27">
        <f t="shared" si="230"/>
        <v>0</v>
      </c>
      <c r="L151" s="27"/>
      <c r="M151" s="27">
        <f t="shared" si="231"/>
        <v>0</v>
      </c>
      <c r="N151" s="27"/>
      <c r="O151" s="27">
        <f t="shared" si="218"/>
        <v>0</v>
      </c>
      <c r="P151" s="27"/>
      <c r="Q151" s="27">
        <f t="shared" si="219"/>
        <v>0</v>
      </c>
      <c r="R151" s="27"/>
      <c r="S151" s="27">
        <f t="shared" si="236"/>
        <v>0</v>
      </c>
      <c r="T151" s="27"/>
      <c r="U151" s="27">
        <f t="shared" si="202"/>
        <v>0</v>
      </c>
      <c r="V151" s="27"/>
      <c r="W151" s="27">
        <f t="shared" si="232"/>
        <v>0</v>
      </c>
      <c r="X151" s="27"/>
      <c r="Y151" s="27">
        <f t="shared" si="222"/>
        <v>0</v>
      </c>
      <c r="Z151" s="28">
        <f t="shared" si="237"/>
        <v>0</v>
      </c>
      <c r="AA151" s="28">
        <f t="shared" si="238"/>
        <v>0</v>
      </c>
      <c r="AB151" s="28">
        <f t="shared" si="239"/>
        <v>0</v>
      </c>
      <c r="AC151" s="28">
        <f t="shared" si="240"/>
        <v>0</v>
      </c>
      <c r="AD151" s="28">
        <f t="shared" si="241"/>
        <v>0</v>
      </c>
      <c r="AE151" s="28">
        <f t="shared" si="242"/>
        <v>0</v>
      </c>
      <c r="AF151" s="28">
        <f t="shared" si="243"/>
        <v>0</v>
      </c>
      <c r="AG151" s="28">
        <f t="shared" si="170"/>
        <v>0</v>
      </c>
    </row>
    <row r="152" spans="1:33" s="29" customFormat="1" ht="16.2" hidden="1" customHeight="1" thickBot="1" x14ac:dyDescent="0.35">
      <c r="A152" s="21" t="s">
        <v>36</v>
      </c>
      <c r="B152" s="22">
        <f t="shared" si="174"/>
        <v>10</v>
      </c>
      <c r="C152" s="23"/>
      <c r="D152" s="23"/>
      <c r="E152" s="23"/>
      <c r="F152" s="23"/>
      <c r="G152" s="24">
        <f t="shared" si="233"/>
        <v>0</v>
      </c>
      <c r="H152" s="25">
        <f t="shared" si="234"/>
        <v>0</v>
      </c>
      <c r="I152" s="26">
        <f t="shared" si="235"/>
        <v>0</v>
      </c>
      <c r="J152" s="27"/>
      <c r="K152" s="27">
        <f t="shared" si="230"/>
        <v>0</v>
      </c>
      <c r="L152" s="27"/>
      <c r="M152" s="27">
        <f t="shared" si="231"/>
        <v>0</v>
      </c>
      <c r="N152" s="27"/>
      <c r="O152" s="27">
        <f t="shared" si="218"/>
        <v>0</v>
      </c>
      <c r="P152" s="27"/>
      <c r="Q152" s="27">
        <f t="shared" si="219"/>
        <v>0</v>
      </c>
      <c r="R152" s="27"/>
      <c r="S152" s="27">
        <f t="shared" si="236"/>
        <v>0</v>
      </c>
      <c r="T152" s="27"/>
      <c r="U152" s="27">
        <f t="shared" si="202"/>
        <v>0</v>
      </c>
      <c r="V152" s="27"/>
      <c r="W152" s="27">
        <f t="shared" si="232"/>
        <v>0</v>
      </c>
      <c r="X152" s="27"/>
      <c r="Y152" s="27">
        <f t="shared" si="222"/>
        <v>0</v>
      </c>
      <c r="Z152" s="28">
        <f t="shared" si="237"/>
        <v>0</v>
      </c>
      <c r="AA152" s="28">
        <f t="shared" si="238"/>
        <v>0</v>
      </c>
      <c r="AB152" s="28">
        <f t="shared" si="239"/>
        <v>0</v>
      </c>
      <c r="AC152" s="28">
        <f t="shared" si="240"/>
        <v>0</v>
      </c>
      <c r="AD152" s="28">
        <f t="shared" si="241"/>
        <v>0</v>
      </c>
      <c r="AE152" s="28">
        <f t="shared" si="242"/>
        <v>0</v>
      </c>
      <c r="AF152" s="28">
        <f t="shared" si="243"/>
        <v>0</v>
      </c>
      <c r="AG152" s="28">
        <f t="shared" si="170"/>
        <v>0</v>
      </c>
    </row>
    <row r="153" spans="1:33" ht="16.2" thickBot="1" x14ac:dyDescent="0.35">
      <c r="A153" s="34"/>
      <c r="B153" s="35"/>
      <c r="C153" s="36"/>
      <c r="D153" s="37"/>
      <c r="E153" s="38"/>
      <c r="F153" s="39"/>
      <c r="G153" s="40"/>
      <c r="H153" s="39"/>
      <c r="I153" s="39"/>
      <c r="J153" s="39"/>
      <c r="K153" s="39"/>
      <c r="L153" s="41"/>
      <c r="M153" s="41"/>
      <c r="N153" s="41"/>
      <c r="O153" s="41"/>
      <c r="P153" s="41"/>
      <c r="Q153" s="41"/>
      <c r="R153" s="39"/>
      <c r="S153" s="39"/>
      <c r="T153" s="39"/>
      <c r="U153" s="39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</row>
    <row r="154" spans="1:33" s="29" customFormat="1" ht="16.2" thickBot="1" x14ac:dyDescent="0.35">
      <c r="A154" s="21" t="s">
        <v>37</v>
      </c>
      <c r="B154" s="22">
        <f>RANK(G154,$G$154:$G$192,0)</f>
        <v>1</v>
      </c>
      <c r="C154" s="23" t="s">
        <v>310</v>
      </c>
      <c r="D154" s="23" t="s">
        <v>311</v>
      </c>
      <c r="E154" s="23" t="s">
        <v>84</v>
      </c>
      <c r="F154" s="23" t="s">
        <v>85</v>
      </c>
      <c r="G154" s="24">
        <f t="shared" ref="G154:G163" si="244">SUMPRODUCT(LARGE(Z154:AG154,ROW($1:$4)))</f>
        <v>90</v>
      </c>
      <c r="H154" s="25">
        <f t="shared" ref="H154:H163" si="245">SUM(M154,W154,K154,U154,S154,O154,Q154,Y154)</f>
        <v>90</v>
      </c>
      <c r="I154" s="26">
        <f t="shared" ref="I154:I163" si="246">COUNTA(L154,V154,J154,T154,R154,N154,P154,X154)</f>
        <v>1</v>
      </c>
      <c r="J154" s="27"/>
      <c r="K154" s="27">
        <f t="shared" ref="K154:K163" si="247">IF(J154="Or",90,IF(J154="Argent",50,IF(J154="Bronze",40,IF(J154="Cinq",15,IF(J154="Sept",5,0)))))</f>
        <v>0</v>
      </c>
      <c r="L154" s="27" t="s">
        <v>69</v>
      </c>
      <c r="M154" s="27">
        <f t="shared" ref="M154:M163" si="248">IF(L154="Or",90,IF(L154="Argent",50,IF(L154="Bronze",40,IF(L154="Cinq",15,IF(L154="Sept",5,0)))))</f>
        <v>90</v>
      </c>
      <c r="N154" s="27"/>
      <c r="O154" s="27">
        <f t="shared" ref="O154:O163" si="249">IF(N154="Or",90,IF(N154="Argent",50,IF(N154="Bronze",40,IF(N154="Cinq",15,IF(N154="Sept",5,0)))))</f>
        <v>0</v>
      </c>
      <c r="P154" s="27"/>
      <c r="Q154" s="27">
        <f t="shared" ref="Q154:Q163" si="250">IF(P154="Or",90,IF(P154="Argent",50,IF(P154="Bronze",40,IF(P154="Cinq",15,IF(P154="Sept",5,0)))))</f>
        <v>0</v>
      </c>
      <c r="R154" s="27"/>
      <c r="S154" s="27">
        <f t="shared" ref="S154:S163" si="251">IF(R154="Or",90,IF(R154="Argent",50,IF(R154="Bronze",40,IF(R154="Cinq",15,IF(R154="Sept",5,0)))))</f>
        <v>0</v>
      </c>
      <c r="T154" s="27"/>
      <c r="U154" s="27">
        <f t="shared" ref="U154:U163" si="252">IF(T154="Or",160,IF(T154="Argent",50,IF(T154="Bronze",40,IF(T154="Cinq",15,IF(T154="Sept",5,0)))))</f>
        <v>0</v>
      </c>
      <c r="V154" s="27"/>
      <c r="W154" s="27">
        <f t="shared" ref="W154:W163" si="253">IF(V154="Or",90,IF(V154="Argent",50,IF(V154="Bronze",40,IF(V154="Cinq",15,IF(V154="Sept",5,0)))))</f>
        <v>0</v>
      </c>
      <c r="X154" s="27"/>
      <c r="Y154" s="27">
        <f t="shared" ref="Y154:Y163" si="254">IF(X154="Or",90,IF(X154="Argent",50,IF(X154="Bronze",40,IF(X154="Cinq",15,IF(X154="Sept",5,0)))))</f>
        <v>0</v>
      </c>
      <c r="Z154" s="28">
        <f t="shared" ref="Z154:Z163" si="255">K154</f>
        <v>0</v>
      </c>
      <c r="AA154" s="28">
        <f t="shared" ref="AA154:AA163" si="256">S154</f>
        <v>0</v>
      </c>
      <c r="AB154" s="28">
        <f t="shared" ref="AB154:AB163" si="257">U154</f>
        <v>0</v>
      </c>
      <c r="AC154" s="28">
        <f t="shared" ref="AC154:AC163" si="258">W154</f>
        <v>0</v>
      </c>
      <c r="AD154" s="28">
        <f t="shared" ref="AD154:AD163" si="259">M154</f>
        <v>90</v>
      </c>
      <c r="AE154" s="28">
        <f t="shared" ref="AE154:AE163" si="260">O154</f>
        <v>0</v>
      </c>
      <c r="AF154" s="28">
        <f t="shared" ref="AF154:AF163" si="261">Q154</f>
        <v>0</v>
      </c>
      <c r="AG154" s="28">
        <f t="shared" ref="AG154:AG163" si="262">Y154</f>
        <v>0</v>
      </c>
    </row>
    <row r="155" spans="1:33" s="29" customFormat="1" ht="16.2" thickBot="1" x14ac:dyDescent="0.35">
      <c r="A155" s="21" t="s">
        <v>37</v>
      </c>
      <c r="B155" s="22">
        <f>RANK(G155,$G$154:$G$192,0)</f>
        <v>2</v>
      </c>
      <c r="C155" s="23" t="s">
        <v>314</v>
      </c>
      <c r="D155" s="23" t="s">
        <v>315</v>
      </c>
      <c r="E155" s="23" t="s">
        <v>149</v>
      </c>
      <c r="F155" s="23" t="s">
        <v>90</v>
      </c>
      <c r="G155" s="24">
        <f t="shared" si="244"/>
        <v>80</v>
      </c>
      <c r="H155" s="25">
        <f t="shared" si="245"/>
        <v>80</v>
      </c>
      <c r="I155" s="26">
        <f t="shared" si="246"/>
        <v>2</v>
      </c>
      <c r="J155" s="27"/>
      <c r="K155" s="27">
        <f t="shared" si="247"/>
        <v>0</v>
      </c>
      <c r="L155" s="27" t="s">
        <v>81</v>
      </c>
      <c r="M155" s="27">
        <f t="shared" si="248"/>
        <v>40</v>
      </c>
      <c r="N155" s="27"/>
      <c r="O155" s="27">
        <f t="shared" si="249"/>
        <v>0</v>
      </c>
      <c r="P155" s="27"/>
      <c r="Q155" s="27">
        <f t="shared" si="250"/>
        <v>0</v>
      </c>
      <c r="R155" s="27"/>
      <c r="S155" s="27">
        <f t="shared" si="251"/>
        <v>0</v>
      </c>
      <c r="T155" s="27"/>
      <c r="U155" s="27">
        <f t="shared" si="252"/>
        <v>0</v>
      </c>
      <c r="V155" s="27" t="s">
        <v>81</v>
      </c>
      <c r="W155" s="27">
        <f t="shared" si="253"/>
        <v>40</v>
      </c>
      <c r="X155" s="27"/>
      <c r="Y155" s="27">
        <f t="shared" si="254"/>
        <v>0</v>
      </c>
      <c r="Z155" s="28">
        <f t="shared" si="255"/>
        <v>0</v>
      </c>
      <c r="AA155" s="28">
        <f t="shared" si="256"/>
        <v>0</v>
      </c>
      <c r="AB155" s="28">
        <f t="shared" si="257"/>
        <v>0</v>
      </c>
      <c r="AC155" s="28">
        <f t="shared" si="258"/>
        <v>40</v>
      </c>
      <c r="AD155" s="28">
        <f t="shared" si="259"/>
        <v>40</v>
      </c>
      <c r="AE155" s="28">
        <f t="shared" si="260"/>
        <v>0</v>
      </c>
      <c r="AF155" s="28">
        <f t="shared" si="261"/>
        <v>0</v>
      </c>
      <c r="AG155" s="28">
        <f t="shared" si="262"/>
        <v>0</v>
      </c>
    </row>
    <row r="156" spans="1:33" s="29" customFormat="1" ht="16.2" thickBot="1" x14ac:dyDescent="0.35">
      <c r="A156" s="21" t="s">
        <v>37</v>
      </c>
      <c r="B156" s="22">
        <f>RANK(G156,$G$154:$G$192,0)</f>
        <v>3</v>
      </c>
      <c r="C156" s="23" t="s">
        <v>135</v>
      </c>
      <c r="D156" s="23" t="s">
        <v>136</v>
      </c>
      <c r="E156" s="23" t="s">
        <v>74</v>
      </c>
      <c r="F156" s="23" t="s">
        <v>75</v>
      </c>
      <c r="G156" s="24">
        <f t="shared" si="244"/>
        <v>55</v>
      </c>
      <c r="H156" s="25">
        <f t="shared" si="245"/>
        <v>55</v>
      </c>
      <c r="I156" s="26">
        <f t="shared" si="246"/>
        <v>2</v>
      </c>
      <c r="J156" s="27" t="s">
        <v>86</v>
      </c>
      <c r="K156" s="27">
        <f t="shared" si="247"/>
        <v>15</v>
      </c>
      <c r="L156" s="27" t="s">
        <v>81</v>
      </c>
      <c r="M156" s="27">
        <f t="shared" si="248"/>
        <v>40</v>
      </c>
      <c r="N156" s="27"/>
      <c r="O156" s="27">
        <f t="shared" si="249"/>
        <v>0</v>
      </c>
      <c r="P156" s="27"/>
      <c r="Q156" s="27">
        <f t="shared" si="250"/>
        <v>0</v>
      </c>
      <c r="R156" s="27"/>
      <c r="S156" s="27">
        <f t="shared" si="251"/>
        <v>0</v>
      </c>
      <c r="T156" s="27"/>
      <c r="U156" s="27">
        <f t="shared" si="252"/>
        <v>0</v>
      </c>
      <c r="V156" s="27"/>
      <c r="W156" s="27">
        <f t="shared" si="253"/>
        <v>0</v>
      </c>
      <c r="X156" s="27"/>
      <c r="Y156" s="27">
        <f t="shared" si="254"/>
        <v>0</v>
      </c>
      <c r="Z156" s="28">
        <f t="shared" si="255"/>
        <v>15</v>
      </c>
      <c r="AA156" s="28">
        <f t="shared" si="256"/>
        <v>0</v>
      </c>
      <c r="AB156" s="28">
        <f t="shared" si="257"/>
        <v>0</v>
      </c>
      <c r="AC156" s="28">
        <f t="shared" si="258"/>
        <v>0</v>
      </c>
      <c r="AD156" s="28">
        <f t="shared" si="259"/>
        <v>40</v>
      </c>
      <c r="AE156" s="28">
        <f t="shared" si="260"/>
        <v>0</v>
      </c>
      <c r="AF156" s="28">
        <f t="shared" si="261"/>
        <v>0</v>
      </c>
      <c r="AG156" s="28">
        <f t="shared" si="262"/>
        <v>0</v>
      </c>
    </row>
    <row r="157" spans="1:33" s="29" customFormat="1" ht="16.2" thickBot="1" x14ac:dyDescent="0.35">
      <c r="A157" s="21" t="s">
        <v>37</v>
      </c>
      <c r="B157" s="22">
        <f>RANK(G157,$G$154:$G$192,0)</f>
        <v>4</v>
      </c>
      <c r="C157" s="23" t="s">
        <v>312</v>
      </c>
      <c r="D157" s="23" t="s">
        <v>313</v>
      </c>
      <c r="E157" s="23" t="s">
        <v>254</v>
      </c>
      <c r="F157" s="23" t="s">
        <v>178</v>
      </c>
      <c r="G157" s="24">
        <f t="shared" si="244"/>
        <v>50</v>
      </c>
      <c r="H157" s="25">
        <f t="shared" si="245"/>
        <v>50</v>
      </c>
      <c r="I157" s="26">
        <f t="shared" si="246"/>
        <v>1</v>
      </c>
      <c r="J157" s="27"/>
      <c r="K157" s="27">
        <f t="shared" si="247"/>
        <v>0</v>
      </c>
      <c r="L157" s="27" t="s">
        <v>95</v>
      </c>
      <c r="M157" s="27">
        <f t="shared" si="248"/>
        <v>50</v>
      </c>
      <c r="N157" s="27"/>
      <c r="O157" s="27">
        <f t="shared" si="249"/>
        <v>0</v>
      </c>
      <c r="P157" s="27"/>
      <c r="Q157" s="27">
        <f t="shared" si="250"/>
        <v>0</v>
      </c>
      <c r="R157" s="27"/>
      <c r="S157" s="27">
        <f t="shared" si="251"/>
        <v>0</v>
      </c>
      <c r="T157" s="27"/>
      <c r="U157" s="27">
        <f t="shared" si="252"/>
        <v>0</v>
      </c>
      <c r="V157" s="27"/>
      <c r="W157" s="27">
        <f t="shared" si="253"/>
        <v>0</v>
      </c>
      <c r="X157" s="27"/>
      <c r="Y157" s="27">
        <f t="shared" si="254"/>
        <v>0</v>
      </c>
      <c r="Z157" s="28">
        <f t="shared" si="255"/>
        <v>0</v>
      </c>
      <c r="AA157" s="28">
        <f t="shared" si="256"/>
        <v>0</v>
      </c>
      <c r="AB157" s="28">
        <f t="shared" si="257"/>
        <v>0</v>
      </c>
      <c r="AC157" s="28">
        <f t="shared" si="258"/>
        <v>0</v>
      </c>
      <c r="AD157" s="28">
        <f t="shared" si="259"/>
        <v>50</v>
      </c>
      <c r="AE157" s="28">
        <f t="shared" si="260"/>
        <v>0</v>
      </c>
      <c r="AF157" s="28">
        <f t="shared" si="261"/>
        <v>0</v>
      </c>
      <c r="AG157" s="28">
        <f t="shared" si="262"/>
        <v>0</v>
      </c>
    </row>
    <row r="158" spans="1:33" s="29" customFormat="1" ht="16.2" thickBot="1" x14ac:dyDescent="0.35">
      <c r="A158" s="21" t="s">
        <v>37</v>
      </c>
      <c r="B158" s="22">
        <f>RANK(G158,$G$154:$G$192,0)</f>
        <v>5</v>
      </c>
      <c r="C158" s="23" t="s">
        <v>316</v>
      </c>
      <c r="D158" s="23" t="s">
        <v>317</v>
      </c>
      <c r="E158" s="23" t="s">
        <v>84</v>
      </c>
      <c r="F158" s="23" t="s">
        <v>85</v>
      </c>
      <c r="G158" s="24">
        <f t="shared" si="244"/>
        <v>15</v>
      </c>
      <c r="H158" s="25">
        <f t="shared" si="245"/>
        <v>15</v>
      </c>
      <c r="I158" s="26">
        <f t="shared" si="246"/>
        <v>1</v>
      </c>
      <c r="J158" s="27"/>
      <c r="K158" s="27">
        <f t="shared" si="247"/>
        <v>0</v>
      </c>
      <c r="L158" s="27" t="s">
        <v>86</v>
      </c>
      <c r="M158" s="27">
        <f t="shared" si="248"/>
        <v>15</v>
      </c>
      <c r="N158" s="27"/>
      <c r="O158" s="27">
        <f t="shared" si="249"/>
        <v>0</v>
      </c>
      <c r="P158" s="27"/>
      <c r="Q158" s="27">
        <f t="shared" si="250"/>
        <v>0</v>
      </c>
      <c r="R158" s="27"/>
      <c r="S158" s="27">
        <f t="shared" si="251"/>
        <v>0</v>
      </c>
      <c r="T158" s="27"/>
      <c r="U158" s="27">
        <f t="shared" si="252"/>
        <v>0</v>
      </c>
      <c r="V158" s="27"/>
      <c r="W158" s="27">
        <f t="shared" si="253"/>
        <v>0</v>
      </c>
      <c r="X158" s="27"/>
      <c r="Y158" s="27">
        <f t="shared" si="254"/>
        <v>0</v>
      </c>
      <c r="Z158" s="28">
        <f t="shared" si="255"/>
        <v>0</v>
      </c>
      <c r="AA158" s="28">
        <f t="shared" si="256"/>
        <v>0</v>
      </c>
      <c r="AB158" s="28">
        <f t="shared" si="257"/>
        <v>0</v>
      </c>
      <c r="AC158" s="28">
        <f t="shared" si="258"/>
        <v>0</v>
      </c>
      <c r="AD158" s="28">
        <f t="shared" si="259"/>
        <v>15</v>
      </c>
      <c r="AE158" s="28">
        <f t="shared" si="260"/>
        <v>0</v>
      </c>
      <c r="AF158" s="28">
        <f t="shared" si="261"/>
        <v>0</v>
      </c>
      <c r="AG158" s="28">
        <f t="shared" si="262"/>
        <v>0</v>
      </c>
    </row>
    <row r="159" spans="1:33" s="29" customFormat="1" ht="16.2" thickBot="1" x14ac:dyDescent="0.35">
      <c r="A159" s="21" t="s">
        <v>37</v>
      </c>
      <c r="B159" s="22">
        <f>RANK(G159,$G$154:$G$192,0)</f>
        <v>5</v>
      </c>
      <c r="C159" s="23" t="s">
        <v>318</v>
      </c>
      <c r="D159" s="23" t="s">
        <v>319</v>
      </c>
      <c r="E159" s="23" t="s">
        <v>167</v>
      </c>
      <c r="F159" s="23" t="s">
        <v>101</v>
      </c>
      <c r="G159" s="24">
        <f t="shared" si="244"/>
        <v>15</v>
      </c>
      <c r="H159" s="25">
        <f t="shared" si="245"/>
        <v>15</v>
      </c>
      <c r="I159" s="26">
        <f t="shared" si="246"/>
        <v>1</v>
      </c>
      <c r="J159" s="27"/>
      <c r="K159" s="27">
        <f t="shared" si="247"/>
        <v>0</v>
      </c>
      <c r="L159" s="27" t="s">
        <v>86</v>
      </c>
      <c r="M159" s="27">
        <f t="shared" si="248"/>
        <v>15</v>
      </c>
      <c r="N159" s="27"/>
      <c r="O159" s="27">
        <f t="shared" si="249"/>
        <v>0</v>
      </c>
      <c r="P159" s="27"/>
      <c r="Q159" s="27">
        <f t="shared" si="250"/>
        <v>0</v>
      </c>
      <c r="R159" s="27"/>
      <c r="S159" s="27">
        <f t="shared" si="251"/>
        <v>0</v>
      </c>
      <c r="T159" s="27"/>
      <c r="U159" s="27">
        <f t="shared" si="252"/>
        <v>0</v>
      </c>
      <c r="V159" s="27"/>
      <c r="W159" s="27">
        <f t="shared" si="253"/>
        <v>0</v>
      </c>
      <c r="X159" s="27"/>
      <c r="Y159" s="27">
        <f t="shared" si="254"/>
        <v>0</v>
      </c>
      <c r="Z159" s="28">
        <f t="shared" si="255"/>
        <v>0</v>
      </c>
      <c r="AA159" s="28">
        <f t="shared" si="256"/>
        <v>0</v>
      </c>
      <c r="AB159" s="28">
        <f t="shared" si="257"/>
        <v>0</v>
      </c>
      <c r="AC159" s="28">
        <f t="shared" si="258"/>
        <v>0</v>
      </c>
      <c r="AD159" s="28">
        <f t="shared" si="259"/>
        <v>15</v>
      </c>
      <c r="AE159" s="28">
        <f t="shared" si="260"/>
        <v>0</v>
      </c>
      <c r="AF159" s="28">
        <f t="shared" si="261"/>
        <v>0</v>
      </c>
      <c r="AG159" s="28">
        <f t="shared" si="262"/>
        <v>0</v>
      </c>
    </row>
    <row r="160" spans="1:33" s="29" customFormat="1" ht="16.2" customHeight="1" thickBot="1" x14ac:dyDescent="0.35">
      <c r="A160" s="21" t="s">
        <v>37</v>
      </c>
      <c r="B160" s="22">
        <f>RANK(G160,$G$154:$G$192,0)</f>
        <v>5</v>
      </c>
      <c r="C160" s="23" t="s">
        <v>450</v>
      </c>
      <c r="D160" s="23" t="s">
        <v>451</v>
      </c>
      <c r="E160" s="23" t="s">
        <v>391</v>
      </c>
      <c r="F160" s="23" t="s">
        <v>105</v>
      </c>
      <c r="G160" s="24">
        <f t="shared" si="244"/>
        <v>15</v>
      </c>
      <c r="H160" s="25">
        <f t="shared" si="245"/>
        <v>15</v>
      </c>
      <c r="I160" s="26">
        <f t="shared" si="246"/>
        <v>1</v>
      </c>
      <c r="J160" s="27"/>
      <c r="K160" s="27">
        <f t="shared" si="247"/>
        <v>0</v>
      </c>
      <c r="L160" s="27"/>
      <c r="M160" s="27">
        <f t="shared" si="248"/>
        <v>0</v>
      </c>
      <c r="N160" s="27"/>
      <c r="O160" s="27">
        <f t="shared" si="249"/>
        <v>0</v>
      </c>
      <c r="P160" s="27"/>
      <c r="Q160" s="27">
        <f t="shared" si="250"/>
        <v>0</v>
      </c>
      <c r="R160" s="27"/>
      <c r="S160" s="27">
        <f t="shared" si="251"/>
        <v>0</v>
      </c>
      <c r="T160" s="27"/>
      <c r="U160" s="27">
        <f t="shared" si="252"/>
        <v>0</v>
      </c>
      <c r="V160" s="27" t="s">
        <v>86</v>
      </c>
      <c r="W160" s="27">
        <f t="shared" si="253"/>
        <v>15</v>
      </c>
      <c r="X160" s="27"/>
      <c r="Y160" s="27">
        <f t="shared" si="254"/>
        <v>0</v>
      </c>
      <c r="Z160" s="28">
        <f t="shared" si="255"/>
        <v>0</v>
      </c>
      <c r="AA160" s="28">
        <f t="shared" si="256"/>
        <v>0</v>
      </c>
      <c r="AB160" s="28">
        <f t="shared" si="257"/>
        <v>0</v>
      </c>
      <c r="AC160" s="28">
        <f t="shared" si="258"/>
        <v>15</v>
      </c>
      <c r="AD160" s="28">
        <f t="shared" si="259"/>
        <v>0</v>
      </c>
      <c r="AE160" s="28">
        <f t="shared" si="260"/>
        <v>0</v>
      </c>
      <c r="AF160" s="28">
        <f t="shared" si="261"/>
        <v>0</v>
      </c>
      <c r="AG160" s="28">
        <f t="shared" si="262"/>
        <v>0</v>
      </c>
    </row>
    <row r="161" spans="1:33" s="29" customFormat="1" ht="16.2" customHeight="1" thickBot="1" x14ac:dyDescent="0.35">
      <c r="A161" s="21" t="s">
        <v>37</v>
      </c>
      <c r="B161" s="22">
        <f>RANK(G161,$G$154:$G$192,0)</f>
        <v>8</v>
      </c>
      <c r="C161" s="23" t="s">
        <v>320</v>
      </c>
      <c r="D161" s="23" t="s">
        <v>321</v>
      </c>
      <c r="E161" s="23" t="s">
        <v>152</v>
      </c>
      <c r="F161" s="23" t="s">
        <v>101</v>
      </c>
      <c r="G161" s="24">
        <f t="shared" si="244"/>
        <v>5</v>
      </c>
      <c r="H161" s="25">
        <f t="shared" si="245"/>
        <v>5</v>
      </c>
      <c r="I161" s="26">
        <f t="shared" si="246"/>
        <v>1</v>
      </c>
      <c r="J161" s="27"/>
      <c r="K161" s="27">
        <f t="shared" si="247"/>
        <v>0</v>
      </c>
      <c r="L161" s="27" t="s">
        <v>33</v>
      </c>
      <c r="M161" s="27">
        <f t="shared" si="248"/>
        <v>5</v>
      </c>
      <c r="N161" s="27"/>
      <c r="O161" s="27">
        <f t="shared" si="249"/>
        <v>0</v>
      </c>
      <c r="P161" s="27"/>
      <c r="Q161" s="27">
        <f t="shared" si="250"/>
        <v>0</v>
      </c>
      <c r="R161" s="27"/>
      <c r="S161" s="27">
        <f t="shared" si="251"/>
        <v>0</v>
      </c>
      <c r="T161" s="27"/>
      <c r="U161" s="27">
        <f t="shared" si="252"/>
        <v>0</v>
      </c>
      <c r="V161" s="27"/>
      <c r="W161" s="27">
        <f t="shared" si="253"/>
        <v>0</v>
      </c>
      <c r="X161" s="27"/>
      <c r="Y161" s="27">
        <f t="shared" si="254"/>
        <v>0</v>
      </c>
      <c r="Z161" s="28">
        <f t="shared" si="255"/>
        <v>0</v>
      </c>
      <c r="AA161" s="28">
        <f t="shared" si="256"/>
        <v>0</v>
      </c>
      <c r="AB161" s="28">
        <f t="shared" si="257"/>
        <v>0</v>
      </c>
      <c r="AC161" s="28">
        <f t="shared" si="258"/>
        <v>0</v>
      </c>
      <c r="AD161" s="28">
        <f t="shared" si="259"/>
        <v>5</v>
      </c>
      <c r="AE161" s="28">
        <f t="shared" si="260"/>
        <v>0</v>
      </c>
      <c r="AF161" s="28">
        <f t="shared" si="261"/>
        <v>0</v>
      </c>
      <c r="AG161" s="28">
        <f t="shared" si="262"/>
        <v>0</v>
      </c>
    </row>
    <row r="162" spans="1:33" s="29" customFormat="1" ht="16.2" customHeight="1" thickBot="1" x14ac:dyDescent="0.35">
      <c r="A162" s="21" t="s">
        <v>37</v>
      </c>
      <c r="B162" s="22">
        <f>RANK(G162,$G$154:$G$192,0)</f>
        <v>8</v>
      </c>
      <c r="C162" s="23" t="s">
        <v>322</v>
      </c>
      <c r="D162" s="23" t="s">
        <v>323</v>
      </c>
      <c r="E162" s="23" t="s">
        <v>324</v>
      </c>
      <c r="F162" s="23" t="s">
        <v>105</v>
      </c>
      <c r="G162" s="24">
        <f t="shared" si="244"/>
        <v>5</v>
      </c>
      <c r="H162" s="25">
        <f t="shared" si="245"/>
        <v>5</v>
      </c>
      <c r="I162" s="26">
        <f t="shared" si="246"/>
        <v>1</v>
      </c>
      <c r="J162" s="27"/>
      <c r="K162" s="27">
        <f t="shared" si="247"/>
        <v>0</v>
      </c>
      <c r="L162" s="27" t="s">
        <v>33</v>
      </c>
      <c r="M162" s="27">
        <f t="shared" si="248"/>
        <v>5</v>
      </c>
      <c r="N162" s="27"/>
      <c r="O162" s="27">
        <f t="shared" si="249"/>
        <v>0</v>
      </c>
      <c r="P162" s="27"/>
      <c r="Q162" s="27">
        <f t="shared" si="250"/>
        <v>0</v>
      </c>
      <c r="R162" s="27"/>
      <c r="S162" s="27">
        <f t="shared" si="251"/>
        <v>0</v>
      </c>
      <c r="T162" s="27"/>
      <c r="U162" s="27">
        <f t="shared" si="252"/>
        <v>0</v>
      </c>
      <c r="V162" s="27"/>
      <c r="W162" s="27">
        <f t="shared" si="253"/>
        <v>0</v>
      </c>
      <c r="X162" s="27"/>
      <c r="Y162" s="27">
        <f t="shared" si="254"/>
        <v>0</v>
      </c>
      <c r="Z162" s="28">
        <f t="shared" si="255"/>
        <v>0</v>
      </c>
      <c r="AA162" s="28">
        <f t="shared" si="256"/>
        <v>0</v>
      </c>
      <c r="AB162" s="28">
        <f t="shared" si="257"/>
        <v>0</v>
      </c>
      <c r="AC162" s="28">
        <f t="shared" si="258"/>
        <v>0</v>
      </c>
      <c r="AD162" s="28">
        <f t="shared" si="259"/>
        <v>5</v>
      </c>
      <c r="AE162" s="28">
        <f t="shared" si="260"/>
        <v>0</v>
      </c>
      <c r="AF162" s="28">
        <f t="shared" si="261"/>
        <v>0</v>
      </c>
      <c r="AG162" s="28">
        <f t="shared" si="262"/>
        <v>0</v>
      </c>
    </row>
    <row r="163" spans="1:33" s="29" customFormat="1" ht="16.2" customHeight="1" thickBot="1" x14ac:dyDescent="0.35">
      <c r="A163" s="21" t="s">
        <v>37</v>
      </c>
      <c r="B163" s="22">
        <f>RANK(G163,$G$154:$G$192,0)</f>
        <v>8</v>
      </c>
      <c r="C163" s="23" t="s">
        <v>452</v>
      </c>
      <c r="D163" s="23" t="s">
        <v>453</v>
      </c>
      <c r="E163" s="23" t="s">
        <v>212</v>
      </c>
      <c r="F163" s="23" t="s">
        <v>75</v>
      </c>
      <c r="G163" s="24">
        <f t="shared" si="244"/>
        <v>5</v>
      </c>
      <c r="H163" s="25">
        <f t="shared" si="245"/>
        <v>5</v>
      </c>
      <c r="I163" s="26">
        <f t="shared" si="246"/>
        <v>1</v>
      </c>
      <c r="J163" s="27"/>
      <c r="K163" s="27">
        <f t="shared" si="247"/>
        <v>0</v>
      </c>
      <c r="L163" s="27"/>
      <c r="M163" s="27">
        <f t="shared" si="248"/>
        <v>0</v>
      </c>
      <c r="N163" s="27"/>
      <c r="O163" s="27">
        <f t="shared" si="249"/>
        <v>0</v>
      </c>
      <c r="P163" s="27"/>
      <c r="Q163" s="27">
        <f t="shared" si="250"/>
        <v>0</v>
      </c>
      <c r="R163" s="27"/>
      <c r="S163" s="27">
        <f t="shared" si="251"/>
        <v>0</v>
      </c>
      <c r="T163" s="27"/>
      <c r="U163" s="27">
        <f t="shared" si="252"/>
        <v>0</v>
      </c>
      <c r="V163" s="27" t="s">
        <v>33</v>
      </c>
      <c r="W163" s="27">
        <f t="shared" si="253"/>
        <v>5</v>
      </c>
      <c r="X163" s="27"/>
      <c r="Y163" s="27">
        <f t="shared" si="254"/>
        <v>0</v>
      </c>
      <c r="Z163" s="28">
        <f t="shared" si="255"/>
        <v>0</v>
      </c>
      <c r="AA163" s="28">
        <f t="shared" si="256"/>
        <v>0</v>
      </c>
      <c r="AB163" s="28">
        <f t="shared" si="257"/>
        <v>0</v>
      </c>
      <c r="AC163" s="28">
        <f t="shared" si="258"/>
        <v>5</v>
      </c>
      <c r="AD163" s="28">
        <f t="shared" si="259"/>
        <v>0</v>
      </c>
      <c r="AE163" s="28">
        <f t="shared" si="260"/>
        <v>0</v>
      </c>
      <c r="AF163" s="28">
        <f t="shared" si="261"/>
        <v>0</v>
      </c>
      <c r="AG163" s="28">
        <f t="shared" si="262"/>
        <v>0</v>
      </c>
    </row>
    <row r="164" spans="1:33" s="29" customFormat="1" ht="16.2" hidden="1" customHeight="1" thickBot="1" x14ac:dyDescent="0.35">
      <c r="A164" s="21" t="s">
        <v>37</v>
      </c>
      <c r="B164" s="22">
        <f>RANK(G164,$G$154:$G$192,0)</f>
        <v>11</v>
      </c>
      <c r="C164" s="23"/>
      <c r="D164" s="23"/>
      <c r="E164" s="23"/>
      <c r="F164" s="23"/>
      <c r="G164" s="24">
        <f t="shared" ref="G164:G173" si="263">SUMPRODUCT(LARGE(Z164:AG164,ROW($1:$4)))</f>
        <v>0</v>
      </c>
      <c r="H164" s="25">
        <f t="shared" ref="H164:H173" si="264">SUM(M164,W164,K164,U164,S164,O164,Q164,Y164)</f>
        <v>0</v>
      </c>
      <c r="I164" s="26">
        <f t="shared" ref="I164:I173" si="265">COUNTA(L164,V164,J164,T164,R164,N164,P164,X164)</f>
        <v>0</v>
      </c>
      <c r="J164" s="27"/>
      <c r="K164" s="27">
        <f t="shared" ref="K164:K172" si="266">IF(J164="Or",90,IF(J164="Argent",50,IF(J164="Bronze",40,IF(J164="Cinq",15,IF(J164="Sept",5,0)))))</f>
        <v>0</v>
      </c>
      <c r="L164" s="27"/>
      <c r="M164" s="27">
        <f t="shared" ref="M164:M172" si="267">IF(L164="Or",90,IF(L164="Argent",50,IF(L164="Bronze",40,IF(L164="Cinq",15,IF(L164="Sept",5,0)))))</f>
        <v>0</v>
      </c>
      <c r="N164" s="27"/>
      <c r="O164" s="27">
        <f t="shared" ref="O164:O192" si="268">IF(N164="Or",90,IF(N164="Argent",50,IF(N164="Bronze",40,IF(N164="Cinq",15,IF(N164="Sept",5,0)))))</f>
        <v>0</v>
      </c>
      <c r="P164" s="27"/>
      <c r="Q164" s="27">
        <f t="shared" ref="Q164:Q192" si="269">IF(P164="Or",90,IF(P164="Argent",50,IF(P164="Bronze",40,IF(P164="Cinq",15,IF(P164="Sept",5,0)))))</f>
        <v>0</v>
      </c>
      <c r="R164" s="27"/>
      <c r="S164" s="27">
        <f t="shared" ref="S164:S173" si="270">IF(R164="Or",90,IF(R164="Argent",50,IF(R164="Bronze",40,IF(R164="Cinq",15,IF(R164="Sept",5,0)))))</f>
        <v>0</v>
      </c>
      <c r="T164" s="27"/>
      <c r="U164" s="27">
        <f t="shared" si="202"/>
        <v>0</v>
      </c>
      <c r="V164" s="27"/>
      <c r="W164" s="27">
        <f t="shared" ref="W164:W172" si="271">IF(V164="Or",90,IF(V164="Argent",50,IF(V164="Bronze",40,IF(V164="Cinq",15,IF(V164="Sept",5,0)))))</f>
        <v>0</v>
      </c>
      <c r="X164" s="27"/>
      <c r="Y164" s="27">
        <f t="shared" ref="Y164:Y192" si="272">IF(X164="Or",90,IF(X164="Argent",50,IF(X164="Bronze",40,IF(X164="Cinq",15,IF(X164="Sept",5,0)))))</f>
        <v>0</v>
      </c>
      <c r="Z164" s="28">
        <f t="shared" ref="Z164:Z173" si="273">K164</f>
        <v>0</v>
      </c>
      <c r="AA164" s="28">
        <f t="shared" ref="AA164:AA173" si="274">S164</f>
        <v>0</v>
      </c>
      <c r="AB164" s="28">
        <f t="shared" ref="AB164:AB173" si="275">U164</f>
        <v>0</v>
      </c>
      <c r="AC164" s="28">
        <f t="shared" ref="AC164:AC173" si="276">W164</f>
        <v>0</v>
      </c>
      <c r="AD164" s="28">
        <f t="shared" ref="AD164:AD173" si="277">M164</f>
        <v>0</v>
      </c>
      <c r="AE164" s="28">
        <f t="shared" ref="AE164:AE173" si="278">O164</f>
        <v>0</v>
      </c>
      <c r="AF164" s="28">
        <f t="shared" ref="AF164:AF173" si="279">Q164</f>
        <v>0</v>
      </c>
      <c r="AG164" s="28">
        <f t="shared" ref="AG164:AG192" si="280">Y164</f>
        <v>0</v>
      </c>
    </row>
    <row r="165" spans="1:33" s="29" customFormat="1" ht="16.2" hidden="1" customHeight="1" thickBot="1" x14ac:dyDescent="0.35">
      <c r="A165" s="21" t="s">
        <v>37</v>
      </c>
      <c r="B165" s="22">
        <f>RANK(G165,$G$154:$G$192,0)</f>
        <v>11</v>
      </c>
      <c r="C165" s="23"/>
      <c r="D165" s="23"/>
      <c r="E165" s="23"/>
      <c r="F165" s="23"/>
      <c r="G165" s="24">
        <f t="shared" si="263"/>
        <v>0</v>
      </c>
      <c r="H165" s="25">
        <f t="shared" si="264"/>
        <v>0</v>
      </c>
      <c r="I165" s="26">
        <f t="shared" si="265"/>
        <v>0</v>
      </c>
      <c r="J165" s="27"/>
      <c r="K165" s="27">
        <f t="shared" si="266"/>
        <v>0</v>
      </c>
      <c r="L165" s="27"/>
      <c r="M165" s="27">
        <f t="shared" si="267"/>
        <v>0</v>
      </c>
      <c r="N165" s="27"/>
      <c r="O165" s="27">
        <f t="shared" si="268"/>
        <v>0</v>
      </c>
      <c r="P165" s="27"/>
      <c r="Q165" s="27">
        <f t="shared" si="269"/>
        <v>0</v>
      </c>
      <c r="R165" s="27"/>
      <c r="S165" s="27">
        <f t="shared" si="270"/>
        <v>0</v>
      </c>
      <c r="T165" s="27"/>
      <c r="U165" s="27">
        <f t="shared" si="202"/>
        <v>0</v>
      </c>
      <c r="V165" s="27"/>
      <c r="W165" s="27">
        <f t="shared" si="271"/>
        <v>0</v>
      </c>
      <c r="X165" s="27"/>
      <c r="Y165" s="27">
        <f t="shared" si="272"/>
        <v>0</v>
      </c>
      <c r="Z165" s="28">
        <f t="shared" si="273"/>
        <v>0</v>
      </c>
      <c r="AA165" s="28">
        <f t="shared" si="274"/>
        <v>0</v>
      </c>
      <c r="AB165" s="28">
        <f t="shared" si="275"/>
        <v>0</v>
      </c>
      <c r="AC165" s="28">
        <f t="shared" si="276"/>
        <v>0</v>
      </c>
      <c r="AD165" s="28">
        <f t="shared" si="277"/>
        <v>0</v>
      </c>
      <c r="AE165" s="28">
        <f t="shared" si="278"/>
        <v>0</v>
      </c>
      <c r="AF165" s="28">
        <f t="shared" si="279"/>
        <v>0</v>
      </c>
      <c r="AG165" s="28">
        <f t="shared" si="280"/>
        <v>0</v>
      </c>
    </row>
    <row r="166" spans="1:33" s="29" customFormat="1" ht="16.2" hidden="1" customHeight="1" thickBot="1" x14ac:dyDescent="0.35">
      <c r="A166" s="21" t="s">
        <v>37</v>
      </c>
      <c r="B166" s="22">
        <f>RANK(G166,$G$154:$G$192,0)</f>
        <v>11</v>
      </c>
      <c r="C166" s="23"/>
      <c r="D166" s="23"/>
      <c r="E166" s="23"/>
      <c r="F166" s="23"/>
      <c r="G166" s="24">
        <f t="shared" si="263"/>
        <v>0</v>
      </c>
      <c r="H166" s="25">
        <f t="shared" si="264"/>
        <v>0</v>
      </c>
      <c r="I166" s="26">
        <f t="shared" si="265"/>
        <v>0</v>
      </c>
      <c r="J166" s="27"/>
      <c r="K166" s="27">
        <f t="shared" si="266"/>
        <v>0</v>
      </c>
      <c r="L166" s="27"/>
      <c r="M166" s="27">
        <f t="shared" si="267"/>
        <v>0</v>
      </c>
      <c r="N166" s="27"/>
      <c r="O166" s="27">
        <f t="shared" si="268"/>
        <v>0</v>
      </c>
      <c r="P166" s="27"/>
      <c r="Q166" s="27">
        <f t="shared" si="269"/>
        <v>0</v>
      </c>
      <c r="R166" s="27"/>
      <c r="S166" s="27">
        <f t="shared" si="270"/>
        <v>0</v>
      </c>
      <c r="T166" s="27"/>
      <c r="U166" s="27">
        <f t="shared" si="202"/>
        <v>0</v>
      </c>
      <c r="V166" s="27"/>
      <c r="W166" s="27">
        <f t="shared" si="271"/>
        <v>0</v>
      </c>
      <c r="X166" s="27"/>
      <c r="Y166" s="27">
        <f t="shared" si="272"/>
        <v>0</v>
      </c>
      <c r="Z166" s="28">
        <f t="shared" si="273"/>
        <v>0</v>
      </c>
      <c r="AA166" s="28">
        <f t="shared" si="274"/>
        <v>0</v>
      </c>
      <c r="AB166" s="28">
        <f t="shared" si="275"/>
        <v>0</v>
      </c>
      <c r="AC166" s="28">
        <f t="shared" si="276"/>
        <v>0</v>
      </c>
      <c r="AD166" s="28">
        <f t="shared" si="277"/>
        <v>0</v>
      </c>
      <c r="AE166" s="28">
        <f t="shared" si="278"/>
        <v>0</v>
      </c>
      <c r="AF166" s="28">
        <f t="shared" si="279"/>
        <v>0</v>
      </c>
      <c r="AG166" s="28">
        <f t="shared" si="280"/>
        <v>0</v>
      </c>
    </row>
    <row r="167" spans="1:33" s="29" customFormat="1" ht="16.2" hidden="1" customHeight="1" thickBot="1" x14ac:dyDescent="0.35">
      <c r="A167" s="21" t="s">
        <v>37</v>
      </c>
      <c r="B167" s="22">
        <f>RANK(G167,$G$154:$G$192,0)</f>
        <v>11</v>
      </c>
      <c r="C167" s="23"/>
      <c r="D167" s="23"/>
      <c r="E167" s="23"/>
      <c r="F167" s="23"/>
      <c r="G167" s="24">
        <f t="shared" si="263"/>
        <v>0</v>
      </c>
      <c r="H167" s="25">
        <f t="shared" si="264"/>
        <v>0</v>
      </c>
      <c r="I167" s="26">
        <f t="shared" si="265"/>
        <v>0</v>
      </c>
      <c r="J167" s="27"/>
      <c r="K167" s="27">
        <f t="shared" si="266"/>
        <v>0</v>
      </c>
      <c r="L167" s="27"/>
      <c r="M167" s="27">
        <f t="shared" si="267"/>
        <v>0</v>
      </c>
      <c r="N167" s="27"/>
      <c r="O167" s="27">
        <f t="shared" si="268"/>
        <v>0</v>
      </c>
      <c r="P167" s="27"/>
      <c r="Q167" s="27">
        <f t="shared" si="269"/>
        <v>0</v>
      </c>
      <c r="R167" s="27"/>
      <c r="S167" s="27">
        <f t="shared" si="270"/>
        <v>0</v>
      </c>
      <c r="T167" s="27"/>
      <c r="U167" s="27">
        <f t="shared" si="202"/>
        <v>0</v>
      </c>
      <c r="V167" s="27"/>
      <c r="W167" s="27">
        <f t="shared" si="271"/>
        <v>0</v>
      </c>
      <c r="X167" s="27"/>
      <c r="Y167" s="27">
        <f t="shared" si="272"/>
        <v>0</v>
      </c>
      <c r="Z167" s="28">
        <f t="shared" si="273"/>
        <v>0</v>
      </c>
      <c r="AA167" s="28">
        <f t="shared" si="274"/>
        <v>0</v>
      </c>
      <c r="AB167" s="28">
        <f t="shared" si="275"/>
        <v>0</v>
      </c>
      <c r="AC167" s="28">
        <f t="shared" si="276"/>
        <v>0</v>
      </c>
      <c r="AD167" s="28">
        <f t="shared" si="277"/>
        <v>0</v>
      </c>
      <c r="AE167" s="28">
        <f t="shared" si="278"/>
        <v>0</v>
      </c>
      <c r="AF167" s="28">
        <f t="shared" si="279"/>
        <v>0</v>
      </c>
      <c r="AG167" s="28">
        <f t="shared" si="280"/>
        <v>0</v>
      </c>
    </row>
    <row r="168" spans="1:33" s="29" customFormat="1" ht="16.2" hidden="1" customHeight="1" thickBot="1" x14ac:dyDescent="0.35">
      <c r="A168" s="21" t="s">
        <v>37</v>
      </c>
      <c r="B168" s="22">
        <f>RANK(G168,$G$154:$G$192,0)</f>
        <v>11</v>
      </c>
      <c r="C168" s="23"/>
      <c r="D168" s="23"/>
      <c r="E168" s="23"/>
      <c r="F168" s="23"/>
      <c r="G168" s="24">
        <f t="shared" si="263"/>
        <v>0</v>
      </c>
      <c r="H168" s="25">
        <f t="shared" si="264"/>
        <v>0</v>
      </c>
      <c r="I168" s="26">
        <f t="shared" si="265"/>
        <v>0</v>
      </c>
      <c r="J168" s="27"/>
      <c r="K168" s="27">
        <f t="shared" si="266"/>
        <v>0</v>
      </c>
      <c r="L168" s="27"/>
      <c r="M168" s="27">
        <f t="shared" si="267"/>
        <v>0</v>
      </c>
      <c r="N168" s="27"/>
      <c r="O168" s="27">
        <f t="shared" si="268"/>
        <v>0</v>
      </c>
      <c r="P168" s="27"/>
      <c r="Q168" s="27">
        <f t="shared" si="269"/>
        <v>0</v>
      </c>
      <c r="R168" s="27"/>
      <c r="S168" s="27">
        <f t="shared" si="270"/>
        <v>0</v>
      </c>
      <c r="T168" s="27"/>
      <c r="U168" s="27">
        <f t="shared" si="202"/>
        <v>0</v>
      </c>
      <c r="V168" s="27"/>
      <c r="W168" s="27">
        <f t="shared" si="271"/>
        <v>0</v>
      </c>
      <c r="X168" s="27"/>
      <c r="Y168" s="27">
        <f t="shared" si="272"/>
        <v>0</v>
      </c>
      <c r="Z168" s="28">
        <f t="shared" si="273"/>
        <v>0</v>
      </c>
      <c r="AA168" s="28">
        <f t="shared" si="274"/>
        <v>0</v>
      </c>
      <c r="AB168" s="28">
        <f t="shared" si="275"/>
        <v>0</v>
      </c>
      <c r="AC168" s="28">
        <f t="shared" si="276"/>
        <v>0</v>
      </c>
      <c r="AD168" s="28">
        <f t="shared" si="277"/>
        <v>0</v>
      </c>
      <c r="AE168" s="28">
        <f t="shared" si="278"/>
        <v>0</v>
      </c>
      <c r="AF168" s="28">
        <f t="shared" si="279"/>
        <v>0</v>
      </c>
      <c r="AG168" s="28">
        <f t="shared" si="280"/>
        <v>0</v>
      </c>
    </row>
    <row r="169" spans="1:33" s="29" customFormat="1" ht="16.2" hidden="1" customHeight="1" thickBot="1" x14ac:dyDescent="0.35">
      <c r="A169" s="21" t="s">
        <v>37</v>
      </c>
      <c r="B169" s="22">
        <f>RANK(G169,$G$154:$G$192,0)</f>
        <v>11</v>
      </c>
      <c r="C169" s="23"/>
      <c r="D169" s="23"/>
      <c r="E169" s="23"/>
      <c r="F169" s="23"/>
      <c r="G169" s="24">
        <f t="shared" si="263"/>
        <v>0</v>
      </c>
      <c r="H169" s="25">
        <f t="shared" si="264"/>
        <v>0</v>
      </c>
      <c r="I169" s="26">
        <f t="shared" si="265"/>
        <v>0</v>
      </c>
      <c r="J169" s="27"/>
      <c r="K169" s="27">
        <f t="shared" si="266"/>
        <v>0</v>
      </c>
      <c r="L169" s="27"/>
      <c r="M169" s="27">
        <f t="shared" si="267"/>
        <v>0</v>
      </c>
      <c r="N169" s="27"/>
      <c r="O169" s="27">
        <f t="shared" si="268"/>
        <v>0</v>
      </c>
      <c r="P169" s="27"/>
      <c r="Q169" s="27">
        <f t="shared" si="269"/>
        <v>0</v>
      </c>
      <c r="R169" s="27"/>
      <c r="S169" s="27">
        <f t="shared" si="270"/>
        <v>0</v>
      </c>
      <c r="T169" s="27"/>
      <c r="U169" s="27">
        <f t="shared" si="202"/>
        <v>0</v>
      </c>
      <c r="V169" s="27"/>
      <c r="W169" s="27">
        <f t="shared" si="271"/>
        <v>0</v>
      </c>
      <c r="X169" s="27"/>
      <c r="Y169" s="27">
        <f t="shared" si="272"/>
        <v>0</v>
      </c>
      <c r="Z169" s="28">
        <f t="shared" si="273"/>
        <v>0</v>
      </c>
      <c r="AA169" s="28">
        <f t="shared" si="274"/>
        <v>0</v>
      </c>
      <c r="AB169" s="28">
        <f t="shared" si="275"/>
        <v>0</v>
      </c>
      <c r="AC169" s="28">
        <f t="shared" si="276"/>
        <v>0</v>
      </c>
      <c r="AD169" s="28">
        <f t="shared" si="277"/>
        <v>0</v>
      </c>
      <c r="AE169" s="28">
        <f t="shared" si="278"/>
        <v>0</v>
      </c>
      <c r="AF169" s="28">
        <f t="shared" si="279"/>
        <v>0</v>
      </c>
      <c r="AG169" s="28">
        <f t="shared" si="280"/>
        <v>0</v>
      </c>
    </row>
    <row r="170" spans="1:33" s="29" customFormat="1" ht="16.2" hidden="1" customHeight="1" thickBot="1" x14ac:dyDescent="0.35">
      <c r="A170" s="21" t="s">
        <v>37</v>
      </c>
      <c r="B170" s="22">
        <f>RANK(G170,$G$154:$G$192,0)</f>
        <v>11</v>
      </c>
      <c r="C170" s="23"/>
      <c r="D170" s="23"/>
      <c r="E170" s="23"/>
      <c r="F170" s="23"/>
      <c r="G170" s="24">
        <f t="shared" si="263"/>
        <v>0</v>
      </c>
      <c r="H170" s="25">
        <f t="shared" si="264"/>
        <v>0</v>
      </c>
      <c r="I170" s="26">
        <f t="shared" si="265"/>
        <v>0</v>
      </c>
      <c r="J170" s="27"/>
      <c r="K170" s="27">
        <f t="shared" si="266"/>
        <v>0</v>
      </c>
      <c r="L170" s="27"/>
      <c r="M170" s="27">
        <f t="shared" si="267"/>
        <v>0</v>
      </c>
      <c r="N170" s="27"/>
      <c r="O170" s="27">
        <f t="shared" si="268"/>
        <v>0</v>
      </c>
      <c r="P170" s="27"/>
      <c r="Q170" s="27">
        <f t="shared" si="269"/>
        <v>0</v>
      </c>
      <c r="R170" s="27"/>
      <c r="S170" s="27">
        <f t="shared" si="270"/>
        <v>0</v>
      </c>
      <c r="T170" s="27"/>
      <c r="U170" s="27">
        <f t="shared" si="202"/>
        <v>0</v>
      </c>
      <c r="V170" s="27"/>
      <c r="W170" s="27">
        <f t="shared" si="271"/>
        <v>0</v>
      </c>
      <c r="X170" s="27"/>
      <c r="Y170" s="27">
        <f t="shared" si="272"/>
        <v>0</v>
      </c>
      <c r="Z170" s="28">
        <f t="shared" si="273"/>
        <v>0</v>
      </c>
      <c r="AA170" s="28">
        <f t="shared" si="274"/>
        <v>0</v>
      </c>
      <c r="AB170" s="28">
        <f t="shared" si="275"/>
        <v>0</v>
      </c>
      <c r="AC170" s="28">
        <f t="shared" si="276"/>
        <v>0</v>
      </c>
      <c r="AD170" s="28">
        <f t="shared" si="277"/>
        <v>0</v>
      </c>
      <c r="AE170" s="28">
        <f t="shared" si="278"/>
        <v>0</v>
      </c>
      <c r="AF170" s="28">
        <f t="shared" si="279"/>
        <v>0</v>
      </c>
      <c r="AG170" s="28">
        <f t="shared" si="280"/>
        <v>0</v>
      </c>
    </row>
    <row r="171" spans="1:33" s="29" customFormat="1" ht="16.2" hidden="1" customHeight="1" thickBot="1" x14ac:dyDescent="0.35">
      <c r="A171" s="21" t="s">
        <v>37</v>
      </c>
      <c r="B171" s="22">
        <f>RANK(G171,$G$154:$G$192,0)</f>
        <v>11</v>
      </c>
      <c r="C171" s="23"/>
      <c r="D171" s="23"/>
      <c r="E171" s="23"/>
      <c r="F171" s="23"/>
      <c r="G171" s="24">
        <f t="shared" si="263"/>
        <v>0</v>
      </c>
      <c r="H171" s="25">
        <f t="shared" si="264"/>
        <v>0</v>
      </c>
      <c r="I171" s="26">
        <f t="shared" si="265"/>
        <v>0</v>
      </c>
      <c r="J171" s="27"/>
      <c r="K171" s="27">
        <f t="shared" si="266"/>
        <v>0</v>
      </c>
      <c r="L171" s="27"/>
      <c r="M171" s="27">
        <f t="shared" si="267"/>
        <v>0</v>
      </c>
      <c r="N171" s="27"/>
      <c r="O171" s="27">
        <f t="shared" si="268"/>
        <v>0</v>
      </c>
      <c r="P171" s="27"/>
      <c r="Q171" s="27">
        <f t="shared" si="269"/>
        <v>0</v>
      </c>
      <c r="R171" s="27"/>
      <c r="S171" s="27">
        <f t="shared" si="270"/>
        <v>0</v>
      </c>
      <c r="T171" s="27"/>
      <c r="U171" s="27">
        <f t="shared" ref="U171:U230" si="281">IF(T171="Or",160,IF(T171="Argent",50,IF(T171="Bronze",40,IF(T171="Cinq",15,IF(T171="Sept",5,0)))))</f>
        <v>0</v>
      </c>
      <c r="V171" s="27"/>
      <c r="W171" s="27">
        <f t="shared" si="271"/>
        <v>0</v>
      </c>
      <c r="X171" s="27"/>
      <c r="Y171" s="27">
        <f t="shared" si="272"/>
        <v>0</v>
      </c>
      <c r="Z171" s="28">
        <f t="shared" si="273"/>
        <v>0</v>
      </c>
      <c r="AA171" s="28">
        <f t="shared" si="274"/>
        <v>0</v>
      </c>
      <c r="AB171" s="28">
        <f t="shared" si="275"/>
        <v>0</v>
      </c>
      <c r="AC171" s="28">
        <f t="shared" si="276"/>
        <v>0</v>
      </c>
      <c r="AD171" s="28">
        <f t="shared" si="277"/>
        <v>0</v>
      </c>
      <c r="AE171" s="28">
        <f t="shared" si="278"/>
        <v>0</v>
      </c>
      <c r="AF171" s="28">
        <f t="shared" si="279"/>
        <v>0</v>
      </c>
      <c r="AG171" s="28">
        <f t="shared" si="280"/>
        <v>0</v>
      </c>
    </row>
    <row r="172" spans="1:33" s="29" customFormat="1" ht="16.2" hidden="1" customHeight="1" thickBot="1" x14ac:dyDescent="0.35">
      <c r="A172" s="21" t="s">
        <v>37</v>
      </c>
      <c r="B172" s="22">
        <f>RANK(G172,$G$154:$G$192,0)</f>
        <v>11</v>
      </c>
      <c r="C172" s="23"/>
      <c r="D172" s="23"/>
      <c r="E172" s="23"/>
      <c r="F172" s="23"/>
      <c r="G172" s="24">
        <f t="shared" si="263"/>
        <v>0</v>
      </c>
      <c r="H172" s="25">
        <f t="shared" si="264"/>
        <v>0</v>
      </c>
      <c r="I172" s="26">
        <f t="shared" si="265"/>
        <v>0</v>
      </c>
      <c r="J172" s="27"/>
      <c r="K172" s="27">
        <f t="shared" si="266"/>
        <v>0</v>
      </c>
      <c r="L172" s="27"/>
      <c r="M172" s="27">
        <f t="shared" si="267"/>
        <v>0</v>
      </c>
      <c r="N172" s="27"/>
      <c r="O172" s="27">
        <f t="shared" si="268"/>
        <v>0</v>
      </c>
      <c r="P172" s="27"/>
      <c r="Q172" s="27">
        <f t="shared" si="269"/>
        <v>0</v>
      </c>
      <c r="R172" s="27"/>
      <c r="S172" s="27">
        <f t="shared" si="270"/>
        <v>0</v>
      </c>
      <c r="T172" s="27"/>
      <c r="U172" s="27">
        <f t="shared" si="281"/>
        <v>0</v>
      </c>
      <c r="V172" s="27"/>
      <c r="W172" s="27">
        <f t="shared" si="271"/>
        <v>0</v>
      </c>
      <c r="X172" s="27"/>
      <c r="Y172" s="27">
        <f t="shared" si="272"/>
        <v>0</v>
      </c>
      <c r="Z172" s="28">
        <f t="shared" si="273"/>
        <v>0</v>
      </c>
      <c r="AA172" s="28">
        <f t="shared" si="274"/>
        <v>0</v>
      </c>
      <c r="AB172" s="28">
        <f t="shared" si="275"/>
        <v>0</v>
      </c>
      <c r="AC172" s="28">
        <f t="shared" si="276"/>
        <v>0</v>
      </c>
      <c r="AD172" s="28">
        <f t="shared" si="277"/>
        <v>0</v>
      </c>
      <c r="AE172" s="28">
        <f t="shared" si="278"/>
        <v>0</v>
      </c>
      <c r="AF172" s="28">
        <f t="shared" si="279"/>
        <v>0</v>
      </c>
      <c r="AG172" s="28">
        <f t="shared" si="280"/>
        <v>0</v>
      </c>
    </row>
    <row r="173" spans="1:33" s="29" customFormat="1" ht="16.2" hidden="1" customHeight="1" thickBot="1" x14ac:dyDescent="0.35">
      <c r="A173" s="21" t="s">
        <v>37</v>
      </c>
      <c r="B173" s="22">
        <f>RANK(G173,$G$154:$G$192,0)</f>
        <v>11</v>
      </c>
      <c r="C173" s="23"/>
      <c r="D173" s="23"/>
      <c r="E173" s="23"/>
      <c r="F173" s="23"/>
      <c r="G173" s="24">
        <f t="shared" si="263"/>
        <v>0</v>
      </c>
      <c r="H173" s="25">
        <f t="shared" si="264"/>
        <v>0</v>
      </c>
      <c r="I173" s="26">
        <f t="shared" si="265"/>
        <v>0</v>
      </c>
      <c r="J173" s="27"/>
      <c r="K173" s="27">
        <f t="shared" ref="K173:K192" si="282">IF(J173="Or",90,IF(J173="Argent",50,IF(J173="Bronze",40,IF(J173="Cinq",15,IF(J173="Sept",5,0)))))</f>
        <v>0</v>
      </c>
      <c r="L173" s="27"/>
      <c r="M173" s="27">
        <f t="shared" ref="M173:M192" si="283">IF(L173="Or",90,IF(L173="Argent",50,IF(L173="Bronze",40,IF(L173="Cinq",15,IF(L173="Sept",5,0)))))</f>
        <v>0</v>
      </c>
      <c r="N173" s="27"/>
      <c r="O173" s="27">
        <f t="shared" si="268"/>
        <v>0</v>
      </c>
      <c r="P173" s="27"/>
      <c r="Q173" s="27">
        <f t="shared" si="269"/>
        <v>0</v>
      </c>
      <c r="R173" s="27"/>
      <c r="S173" s="27">
        <f t="shared" si="270"/>
        <v>0</v>
      </c>
      <c r="T173" s="27"/>
      <c r="U173" s="27">
        <f t="shared" si="281"/>
        <v>0</v>
      </c>
      <c r="V173" s="27"/>
      <c r="W173" s="27">
        <f t="shared" ref="W173:W192" si="284">IF(V173="Or",90,IF(V173="Argent",50,IF(V173="Bronze",40,IF(V173="Cinq",15,IF(V173="Sept",5,0)))))</f>
        <v>0</v>
      </c>
      <c r="X173" s="27"/>
      <c r="Y173" s="27">
        <f t="shared" si="272"/>
        <v>0</v>
      </c>
      <c r="Z173" s="28">
        <f t="shared" si="273"/>
        <v>0</v>
      </c>
      <c r="AA173" s="28">
        <f t="shared" si="274"/>
        <v>0</v>
      </c>
      <c r="AB173" s="28">
        <f t="shared" si="275"/>
        <v>0</v>
      </c>
      <c r="AC173" s="28">
        <f t="shared" si="276"/>
        <v>0</v>
      </c>
      <c r="AD173" s="28">
        <f t="shared" si="277"/>
        <v>0</v>
      </c>
      <c r="AE173" s="28">
        <f t="shared" si="278"/>
        <v>0</v>
      </c>
      <c r="AF173" s="28">
        <f t="shared" si="279"/>
        <v>0</v>
      </c>
      <c r="AG173" s="28">
        <f t="shared" si="280"/>
        <v>0</v>
      </c>
    </row>
    <row r="174" spans="1:33" s="29" customFormat="1" ht="16.2" hidden="1" customHeight="1" thickBot="1" x14ac:dyDescent="0.35">
      <c r="A174" s="21" t="s">
        <v>37</v>
      </c>
      <c r="B174" s="22">
        <f>RANK(G174,$G$154:$G$192,0)</f>
        <v>11</v>
      </c>
      <c r="C174" s="23"/>
      <c r="D174" s="23"/>
      <c r="E174" s="23"/>
      <c r="F174" s="23"/>
      <c r="G174" s="24">
        <f t="shared" ref="G174:G192" si="285">SUMPRODUCT(LARGE(Z174:AG174,ROW($1:$4)))</f>
        <v>0</v>
      </c>
      <c r="H174" s="25">
        <f t="shared" ref="H174:H192" si="286">SUM(M174,W174,K174,U174,S174,O174,Q174,Y174)</f>
        <v>0</v>
      </c>
      <c r="I174" s="26">
        <f t="shared" ref="I174:I192" si="287">COUNTA(L174,V174,J174,T174,R174,N174,P174,X174)</f>
        <v>0</v>
      </c>
      <c r="J174" s="27"/>
      <c r="K174" s="27">
        <f t="shared" si="282"/>
        <v>0</v>
      </c>
      <c r="L174" s="27"/>
      <c r="M174" s="27">
        <f t="shared" si="283"/>
        <v>0</v>
      </c>
      <c r="N174" s="27"/>
      <c r="O174" s="27">
        <f t="shared" si="268"/>
        <v>0</v>
      </c>
      <c r="P174" s="27"/>
      <c r="Q174" s="27">
        <f t="shared" si="269"/>
        <v>0</v>
      </c>
      <c r="R174" s="27"/>
      <c r="S174" s="27">
        <f t="shared" ref="S174:S192" si="288">IF(R174="Or",90,IF(R174="Argent",50,IF(R174="Bronze",40,IF(R174="Cinq",15,IF(R174="Sept",5,0)))))</f>
        <v>0</v>
      </c>
      <c r="T174" s="27"/>
      <c r="U174" s="27">
        <f t="shared" si="281"/>
        <v>0</v>
      </c>
      <c r="V174" s="27"/>
      <c r="W174" s="27">
        <f t="shared" si="284"/>
        <v>0</v>
      </c>
      <c r="X174" s="27"/>
      <c r="Y174" s="27">
        <f t="shared" si="272"/>
        <v>0</v>
      </c>
      <c r="Z174" s="28">
        <f t="shared" ref="Z174:Z192" si="289">K174</f>
        <v>0</v>
      </c>
      <c r="AA174" s="28">
        <f t="shared" ref="AA174:AA192" si="290">S174</f>
        <v>0</v>
      </c>
      <c r="AB174" s="28">
        <f t="shared" ref="AB174:AB192" si="291">U174</f>
        <v>0</v>
      </c>
      <c r="AC174" s="28">
        <f t="shared" ref="AC174:AC192" si="292">W174</f>
        <v>0</v>
      </c>
      <c r="AD174" s="28">
        <f t="shared" ref="AD174:AD192" si="293">M174</f>
        <v>0</v>
      </c>
      <c r="AE174" s="28">
        <f t="shared" ref="AE174:AE192" si="294">O174</f>
        <v>0</v>
      </c>
      <c r="AF174" s="28">
        <f t="shared" ref="AF174:AF192" si="295">Q174</f>
        <v>0</v>
      </c>
      <c r="AG174" s="28">
        <f t="shared" si="280"/>
        <v>0</v>
      </c>
    </row>
    <row r="175" spans="1:33" s="29" customFormat="1" ht="16.2" hidden="1" customHeight="1" thickBot="1" x14ac:dyDescent="0.35">
      <c r="A175" s="21" t="s">
        <v>37</v>
      </c>
      <c r="B175" s="22">
        <f>RANK(G175,$G$154:$G$192,0)</f>
        <v>11</v>
      </c>
      <c r="C175" s="23"/>
      <c r="D175" s="23"/>
      <c r="E175" s="23"/>
      <c r="F175" s="23"/>
      <c r="G175" s="24">
        <f t="shared" si="285"/>
        <v>0</v>
      </c>
      <c r="H175" s="25">
        <f t="shared" si="286"/>
        <v>0</v>
      </c>
      <c r="I175" s="26">
        <f t="shared" si="287"/>
        <v>0</v>
      </c>
      <c r="J175" s="27"/>
      <c r="K175" s="27">
        <f t="shared" si="282"/>
        <v>0</v>
      </c>
      <c r="L175" s="27"/>
      <c r="M175" s="27">
        <f t="shared" si="283"/>
        <v>0</v>
      </c>
      <c r="N175" s="27"/>
      <c r="O175" s="27">
        <f t="shared" si="268"/>
        <v>0</v>
      </c>
      <c r="P175" s="27"/>
      <c r="Q175" s="27">
        <f t="shared" si="269"/>
        <v>0</v>
      </c>
      <c r="R175" s="27"/>
      <c r="S175" s="27">
        <f t="shared" si="288"/>
        <v>0</v>
      </c>
      <c r="T175" s="27"/>
      <c r="U175" s="27">
        <f t="shared" si="281"/>
        <v>0</v>
      </c>
      <c r="V175" s="27"/>
      <c r="W175" s="27">
        <f t="shared" si="284"/>
        <v>0</v>
      </c>
      <c r="X175" s="27"/>
      <c r="Y175" s="27">
        <f t="shared" si="272"/>
        <v>0</v>
      </c>
      <c r="Z175" s="28">
        <f t="shared" si="289"/>
        <v>0</v>
      </c>
      <c r="AA175" s="28">
        <f t="shared" si="290"/>
        <v>0</v>
      </c>
      <c r="AB175" s="28">
        <f t="shared" si="291"/>
        <v>0</v>
      </c>
      <c r="AC175" s="28">
        <f t="shared" si="292"/>
        <v>0</v>
      </c>
      <c r="AD175" s="28">
        <f t="shared" si="293"/>
        <v>0</v>
      </c>
      <c r="AE175" s="28">
        <f t="shared" si="294"/>
        <v>0</v>
      </c>
      <c r="AF175" s="28">
        <f t="shared" si="295"/>
        <v>0</v>
      </c>
      <c r="AG175" s="28">
        <f t="shared" si="280"/>
        <v>0</v>
      </c>
    </row>
    <row r="176" spans="1:33" s="29" customFormat="1" ht="16.2" hidden="1" customHeight="1" thickBot="1" x14ac:dyDescent="0.35">
      <c r="A176" s="21" t="s">
        <v>37</v>
      </c>
      <c r="B176" s="22">
        <f>RANK(G176,$G$154:$G$192,0)</f>
        <v>11</v>
      </c>
      <c r="C176" s="23"/>
      <c r="D176" s="23"/>
      <c r="E176" s="23"/>
      <c r="F176" s="23"/>
      <c r="G176" s="24">
        <f t="shared" si="285"/>
        <v>0</v>
      </c>
      <c r="H176" s="25">
        <f t="shared" si="286"/>
        <v>0</v>
      </c>
      <c r="I176" s="26">
        <f t="shared" si="287"/>
        <v>0</v>
      </c>
      <c r="J176" s="27"/>
      <c r="K176" s="27">
        <f t="shared" si="282"/>
        <v>0</v>
      </c>
      <c r="L176" s="27"/>
      <c r="M176" s="27">
        <f t="shared" si="283"/>
        <v>0</v>
      </c>
      <c r="N176" s="27"/>
      <c r="O176" s="27">
        <f t="shared" si="268"/>
        <v>0</v>
      </c>
      <c r="P176" s="27"/>
      <c r="Q176" s="27">
        <f t="shared" si="269"/>
        <v>0</v>
      </c>
      <c r="R176" s="27"/>
      <c r="S176" s="27">
        <f t="shared" si="288"/>
        <v>0</v>
      </c>
      <c r="T176" s="27"/>
      <c r="U176" s="27">
        <f t="shared" si="281"/>
        <v>0</v>
      </c>
      <c r="V176" s="27"/>
      <c r="W176" s="27">
        <f t="shared" si="284"/>
        <v>0</v>
      </c>
      <c r="X176" s="27"/>
      <c r="Y176" s="27">
        <f t="shared" si="272"/>
        <v>0</v>
      </c>
      <c r="Z176" s="28">
        <f t="shared" si="289"/>
        <v>0</v>
      </c>
      <c r="AA176" s="28">
        <f t="shared" si="290"/>
        <v>0</v>
      </c>
      <c r="AB176" s="28">
        <f t="shared" si="291"/>
        <v>0</v>
      </c>
      <c r="AC176" s="28">
        <f t="shared" si="292"/>
        <v>0</v>
      </c>
      <c r="AD176" s="28">
        <f t="shared" si="293"/>
        <v>0</v>
      </c>
      <c r="AE176" s="28">
        <f t="shared" si="294"/>
        <v>0</v>
      </c>
      <c r="AF176" s="28">
        <f t="shared" si="295"/>
        <v>0</v>
      </c>
      <c r="AG176" s="28">
        <f t="shared" si="280"/>
        <v>0</v>
      </c>
    </row>
    <row r="177" spans="1:33" s="29" customFormat="1" ht="16.2" hidden="1" customHeight="1" thickBot="1" x14ac:dyDescent="0.35">
      <c r="A177" s="21" t="s">
        <v>37</v>
      </c>
      <c r="B177" s="22">
        <f>RANK(G177,$G$154:$G$192,0)</f>
        <v>11</v>
      </c>
      <c r="C177" s="23"/>
      <c r="D177" s="23"/>
      <c r="E177" s="23"/>
      <c r="F177" s="23"/>
      <c r="G177" s="24">
        <f t="shared" si="285"/>
        <v>0</v>
      </c>
      <c r="H177" s="25">
        <f t="shared" si="286"/>
        <v>0</v>
      </c>
      <c r="I177" s="26">
        <f t="shared" si="287"/>
        <v>0</v>
      </c>
      <c r="J177" s="27"/>
      <c r="K177" s="27">
        <f t="shared" si="282"/>
        <v>0</v>
      </c>
      <c r="L177" s="27"/>
      <c r="M177" s="27">
        <f t="shared" si="283"/>
        <v>0</v>
      </c>
      <c r="N177" s="27"/>
      <c r="O177" s="27">
        <f t="shared" si="268"/>
        <v>0</v>
      </c>
      <c r="P177" s="27"/>
      <c r="Q177" s="27">
        <f t="shared" si="269"/>
        <v>0</v>
      </c>
      <c r="R177" s="27"/>
      <c r="S177" s="27">
        <f t="shared" si="288"/>
        <v>0</v>
      </c>
      <c r="T177" s="27"/>
      <c r="U177" s="27">
        <f t="shared" si="281"/>
        <v>0</v>
      </c>
      <c r="V177" s="27"/>
      <c r="W177" s="27">
        <f t="shared" si="284"/>
        <v>0</v>
      </c>
      <c r="X177" s="27"/>
      <c r="Y177" s="27">
        <f t="shared" si="272"/>
        <v>0</v>
      </c>
      <c r="Z177" s="28">
        <f t="shared" si="289"/>
        <v>0</v>
      </c>
      <c r="AA177" s="28">
        <f t="shared" si="290"/>
        <v>0</v>
      </c>
      <c r="AB177" s="28">
        <f t="shared" si="291"/>
        <v>0</v>
      </c>
      <c r="AC177" s="28">
        <f t="shared" si="292"/>
        <v>0</v>
      </c>
      <c r="AD177" s="28">
        <f t="shared" si="293"/>
        <v>0</v>
      </c>
      <c r="AE177" s="28">
        <f t="shared" si="294"/>
        <v>0</v>
      </c>
      <c r="AF177" s="28">
        <f t="shared" si="295"/>
        <v>0</v>
      </c>
      <c r="AG177" s="28">
        <f t="shared" si="280"/>
        <v>0</v>
      </c>
    </row>
    <row r="178" spans="1:33" s="29" customFormat="1" ht="16.2" hidden="1" customHeight="1" thickBot="1" x14ac:dyDescent="0.35">
      <c r="A178" s="21" t="s">
        <v>37</v>
      </c>
      <c r="B178" s="22">
        <f>RANK(G178,$G$154:$G$192,0)</f>
        <v>11</v>
      </c>
      <c r="C178" s="23"/>
      <c r="D178" s="23"/>
      <c r="E178" s="23"/>
      <c r="F178" s="23"/>
      <c r="G178" s="24">
        <f t="shared" si="285"/>
        <v>0</v>
      </c>
      <c r="H178" s="25">
        <f t="shared" si="286"/>
        <v>0</v>
      </c>
      <c r="I178" s="26">
        <f t="shared" si="287"/>
        <v>0</v>
      </c>
      <c r="J178" s="27"/>
      <c r="K178" s="27">
        <f t="shared" si="282"/>
        <v>0</v>
      </c>
      <c r="L178" s="27"/>
      <c r="M178" s="27">
        <f t="shared" si="283"/>
        <v>0</v>
      </c>
      <c r="N178" s="27"/>
      <c r="O178" s="27">
        <f t="shared" si="268"/>
        <v>0</v>
      </c>
      <c r="P178" s="27"/>
      <c r="Q178" s="27">
        <f t="shared" si="269"/>
        <v>0</v>
      </c>
      <c r="R178" s="27"/>
      <c r="S178" s="27">
        <f t="shared" si="288"/>
        <v>0</v>
      </c>
      <c r="T178" s="27"/>
      <c r="U178" s="27">
        <f t="shared" si="281"/>
        <v>0</v>
      </c>
      <c r="V178" s="27"/>
      <c r="W178" s="27">
        <f t="shared" si="284"/>
        <v>0</v>
      </c>
      <c r="X178" s="27"/>
      <c r="Y178" s="27">
        <f t="shared" si="272"/>
        <v>0</v>
      </c>
      <c r="Z178" s="28">
        <f t="shared" si="289"/>
        <v>0</v>
      </c>
      <c r="AA178" s="28">
        <f t="shared" si="290"/>
        <v>0</v>
      </c>
      <c r="AB178" s="28">
        <f t="shared" si="291"/>
        <v>0</v>
      </c>
      <c r="AC178" s="28">
        <f t="shared" si="292"/>
        <v>0</v>
      </c>
      <c r="AD178" s="28">
        <f t="shared" si="293"/>
        <v>0</v>
      </c>
      <c r="AE178" s="28">
        <f t="shared" si="294"/>
        <v>0</v>
      </c>
      <c r="AF178" s="28">
        <f t="shared" si="295"/>
        <v>0</v>
      </c>
      <c r="AG178" s="28">
        <f t="shared" si="280"/>
        <v>0</v>
      </c>
    </row>
    <row r="179" spans="1:33" s="29" customFormat="1" ht="16.2" hidden="1" customHeight="1" thickBot="1" x14ac:dyDescent="0.35">
      <c r="A179" s="21" t="s">
        <v>37</v>
      </c>
      <c r="B179" s="22">
        <f>RANK(G179,$G$154:$G$192,0)</f>
        <v>11</v>
      </c>
      <c r="C179" s="23"/>
      <c r="D179" s="23"/>
      <c r="E179" s="23"/>
      <c r="F179" s="23"/>
      <c r="G179" s="24">
        <f t="shared" si="285"/>
        <v>0</v>
      </c>
      <c r="H179" s="25">
        <f t="shared" si="286"/>
        <v>0</v>
      </c>
      <c r="I179" s="26">
        <f t="shared" si="287"/>
        <v>0</v>
      </c>
      <c r="J179" s="27"/>
      <c r="K179" s="27">
        <f t="shared" si="282"/>
        <v>0</v>
      </c>
      <c r="L179" s="27"/>
      <c r="M179" s="27">
        <f t="shared" si="283"/>
        <v>0</v>
      </c>
      <c r="N179" s="27"/>
      <c r="O179" s="27">
        <f t="shared" si="268"/>
        <v>0</v>
      </c>
      <c r="P179" s="27"/>
      <c r="Q179" s="27">
        <f t="shared" si="269"/>
        <v>0</v>
      </c>
      <c r="R179" s="27"/>
      <c r="S179" s="27">
        <f t="shared" si="288"/>
        <v>0</v>
      </c>
      <c r="T179" s="27"/>
      <c r="U179" s="27">
        <f t="shared" si="281"/>
        <v>0</v>
      </c>
      <c r="V179" s="27"/>
      <c r="W179" s="27">
        <f t="shared" si="284"/>
        <v>0</v>
      </c>
      <c r="X179" s="27"/>
      <c r="Y179" s="27">
        <f t="shared" si="272"/>
        <v>0</v>
      </c>
      <c r="Z179" s="28">
        <f t="shared" si="289"/>
        <v>0</v>
      </c>
      <c r="AA179" s="28">
        <f t="shared" si="290"/>
        <v>0</v>
      </c>
      <c r="AB179" s="28">
        <f t="shared" si="291"/>
        <v>0</v>
      </c>
      <c r="AC179" s="28">
        <f t="shared" si="292"/>
        <v>0</v>
      </c>
      <c r="AD179" s="28">
        <f t="shared" si="293"/>
        <v>0</v>
      </c>
      <c r="AE179" s="28">
        <f t="shared" si="294"/>
        <v>0</v>
      </c>
      <c r="AF179" s="28">
        <f t="shared" si="295"/>
        <v>0</v>
      </c>
      <c r="AG179" s="28">
        <f t="shared" si="280"/>
        <v>0</v>
      </c>
    </row>
    <row r="180" spans="1:33" s="29" customFormat="1" ht="16.2" hidden="1" customHeight="1" thickBot="1" x14ac:dyDescent="0.35">
      <c r="A180" s="21" t="s">
        <v>37</v>
      </c>
      <c r="B180" s="22">
        <f>RANK(G180,$G$154:$G$192,0)</f>
        <v>11</v>
      </c>
      <c r="C180" s="23"/>
      <c r="D180" s="23"/>
      <c r="E180" s="23"/>
      <c r="F180" s="23"/>
      <c r="G180" s="24">
        <f t="shared" si="285"/>
        <v>0</v>
      </c>
      <c r="H180" s="25">
        <f t="shared" si="286"/>
        <v>0</v>
      </c>
      <c r="I180" s="26">
        <f t="shared" si="287"/>
        <v>0</v>
      </c>
      <c r="J180" s="27"/>
      <c r="K180" s="27">
        <f t="shared" si="282"/>
        <v>0</v>
      </c>
      <c r="L180" s="27"/>
      <c r="M180" s="27">
        <f t="shared" si="283"/>
        <v>0</v>
      </c>
      <c r="N180" s="27"/>
      <c r="O180" s="27">
        <f t="shared" si="268"/>
        <v>0</v>
      </c>
      <c r="P180" s="27"/>
      <c r="Q180" s="27">
        <f t="shared" si="269"/>
        <v>0</v>
      </c>
      <c r="R180" s="27"/>
      <c r="S180" s="27">
        <f t="shared" si="288"/>
        <v>0</v>
      </c>
      <c r="T180" s="27"/>
      <c r="U180" s="27">
        <f t="shared" si="281"/>
        <v>0</v>
      </c>
      <c r="V180" s="27"/>
      <c r="W180" s="27">
        <f t="shared" si="284"/>
        <v>0</v>
      </c>
      <c r="X180" s="27"/>
      <c r="Y180" s="27">
        <f t="shared" si="272"/>
        <v>0</v>
      </c>
      <c r="Z180" s="28">
        <f t="shared" si="289"/>
        <v>0</v>
      </c>
      <c r="AA180" s="28">
        <f t="shared" si="290"/>
        <v>0</v>
      </c>
      <c r="AB180" s="28">
        <f t="shared" si="291"/>
        <v>0</v>
      </c>
      <c r="AC180" s="28">
        <f t="shared" si="292"/>
        <v>0</v>
      </c>
      <c r="AD180" s="28">
        <f t="shared" si="293"/>
        <v>0</v>
      </c>
      <c r="AE180" s="28">
        <f t="shared" si="294"/>
        <v>0</v>
      </c>
      <c r="AF180" s="28">
        <f t="shared" si="295"/>
        <v>0</v>
      </c>
      <c r="AG180" s="28">
        <f t="shared" si="280"/>
        <v>0</v>
      </c>
    </row>
    <row r="181" spans="1:33" s="29" customFormat="1" ht="16.2" hidden="1" customHeight="1" thickBot="1" x14ac:dyDescent="0.35">
      <c r="A181" s="21" t="s">
        <v>37</v>
      </c>
      <c r="B181" s="22">
        <f>RANK(G181,$G$154:$G$192,0)</f>
        <v>11</v>
      </c>
      <c r="C181" s="23"/>
      <c r="D181" s="23"/>
      <c r="E181" s="23"/>
      <c r="F181" s="23"/>
      <c r="G181" s="24">
        <f t="shared" si="285"/>
        <v>0</v>
      </c>
      <c r="H181" s="25">
        <f t="shared" si="286"/>
        <v>0</v>
      </c>
      <c r="I181" s="26">
        <f t="shared" si="287"/>
        <v>0</v>
      </c>
      <c r="J181" s="27"/>
      <c r="K181" s="27">
        <f t="shared" si="282"/>
        <v>0</v>
      </c>
      <c r="L181" s="27"/>
      <c r="M181" s="27">
        <f t="shared" si="283"/>
        <v>0</v>
      </c>
      <c r="N181" s="27"/>
      <c r="O181" s="27">
        <f t="shared" si="268"/>
        <v>0</v>
      </c>
      <c r="P181" s="27"/>
      <c r="Q181" s="27">
        <f t="shared" si="269"/>
        <v>0</v>
      </c>
      <c r="R181" s="27"/>
      <c r="S181" s="27">
        <f t="shared" si="288"/>
        <v>0</v>
      </c>
      <c r="T181" s="27"/>
      <c r="U181" s="27">
        <f t="shared" si="281"/>
        <v>0</v>
      </c>
      <c r="V181" s="27"/>
      <c r="W181" s="27">
        <f t="shared" si="284"/>
        <v>0</v>
      </c>
      <c r="X181" s="27"/>
      <c r="Y181" s="27">
        <f t="shared" si="272"/>
        <v>0</v>
      </c>
      <c r="Z181" s="28">
        <f t="shared" si="289"/>
        <v>0</v>
      </c>
      <c r="AA181" s="28">
        <f t="shared" si="290"/>
        <v>0</v>
      </c>
      <c r="AB181" s="28">
        <f t="shared" si="291"/>
        <v>0</v>
      </c>
      <c r="AC181" s="28">
        <f t="shared" si="292"/>
        <v>0</v>
      </c>
      <c r="AD181" s="28">
        <f t="shared" si="293"/>
        <v>0</v>
      </c>
      <c r="AE181" s="28">
        <f t="shared" si="294"/>
        <v>0</v>
      </c>
      <c r="AF181" s="28">
        <f t="shared" si="295"/>
        <v>0</v>
      </c>
      <c r="AG181" s="28">
        <f t="shared" si="280"/>
        <v>0</v>
      </c>
    </row>
    <row r="182" spans="1:33" s="29" customFormat="1" ht="16.2" hidden="1" customHeight="1" thickBot="1" x14ac:dyDescent="0.35">
      <c r="A182" s="21" t="s">
        <v>37</v>
      </c>
      <c r="B182" s="22">
        <f>RANK(G182,$G$154:$G$192,0)</f>
        <v>11</v>
      </c>
      <c r="C182" s="23"/>
      <c r="D182" s="57"/>
      <c r="E182" s="23"/>
      <c r="F182" s="23"/>
      <c r="G182" s="24">
        <f t="shared" si="285"/>
        <v>0</v>
      </c>
      <c r="H182" s="25">
        <f t="shared" si="286"/>
        <v>0</v>
      </c>
      <c r="I182" s="26">
        <f t="shared" si="287"/>
        <v>0</v>
      </c>
      <c r="J182" s="27"/>
      <c r="K182" s="27">
        <f t="shared" si="282"/>
        <v>0</v>
      </c>
      <c r="L182" s="27"/>
      <c r="M182" s="27">
        <f t="shared" si="283"/>
        <v>0</v>
      </c>
      <c r="N182" s="27"/>
      <c r="O182" s="27">
        <f t="shared" si="268"/>
        <v>0</v>
      </c>
      <c r="P182" s="27"/>
      <c r="Q182" s="27">
        <f t="shared" si="269"/>
        <v>0</v>
      </c>
      <c r="R182" s="27"/>
      <c r="S182" s="27">
        <f t="shared" si="288"/>
        <v>0</v>
      </c>
      <c r="T182" s="27"/>
      <c r="U182" s="27">
        <f t="shared" si="281"/>
        <v>0</v>
      </c>
      <c r="V182" s="27"/>
      <c r="W182" s="27">
        <f t="shared" si="284"/>
        <v>0</v>
      </c>
      <c r="X182" s="27"/>
      <c r="Y182" s="27">
        <f t="shared" si="272"/>
        <v>0</v>
      </c>
      <c r="Z182" s="28">
        <f t="shared" si="289"/>
        <v>0</v>
      </c>
      <c r="AA182" s="28">
        <f t="shared" si="290"/>
        <v>0</v>
      </c>
      <c r="AB182" s="28">
        <f t="shared" si="291"/>
        <v>0</v>
      </c>
      <c r="AC182" s="28">
        <f t="shared" si="292"/>
        <v>0</v>
      </c>
      <c r="AD182" s="28">
        <f t="shared" si="293"/>
        <v>0</v>
      </c>
      <c r="AE182" s="28">
        <f t="shared" si="294"/>
        <v>0</v>
      </c>
      <c r="AF182" s="28">
        <f t="shared" si="295"/>
        <v>0</v>
      </c>
      <c r="AG182" s="28">
        <f t="shared" si="280"/>
        <v>0</v>
      </c>
    </row>
    <row r="183" spans="1:33" s="29" customFormat="1" ht="16.2" hidden="1" customHeight="1" thickBot="1" x14ac:dyDescent="0.35">
      <c r="A183" s="21" t="s">
        <v>37</v>
      </c>
      <c r="B183" s="22">
        <f>RANK(G183,$G$154:$G$192,0)</f>
        <v>11</v>
      </c>
      <c r="C183" s="23"/>
      <c r="D183" s="23"/>
      <c r="E183" s="23"/>
      <c r="F183" s="23"/>
      <c r="G183" s="24">
        <f t="shared" si="285"/>
        <v>0</v>
      </c>
      <c r="H183" s="25">
        <f t="shared" si="286"/>
        <v>0</v>
      </c>
      <c r="I183" s="26">
        <f t="shared" si="287"/>
        <v>0</v>
      </c>
      <c r="J183" s="27"/>
      <c r="K183" s="27">
        <f t="shared" si="282"/>
        <v>0</v>
      </c>
      <c r="L183" s="27"/>
      <c r="M183" s="27">
        <f t="shared" si="283"/>
        <v>0</v>
      </c>
      <c r="N183" s="27"/>
      <c r="O183" s="27">
        <f t="shared" si="268"/>
        <v>0</v>
      </c>
      <c r="P183" s="27"/>
      <c r="Q183" s="27">
        <f t="shared" si="269"/>
        <v>0</v>
      </c>
      <c r="R183" s="27"/>
      <c r="S183" s="27">
        <f t="shared" si="288"/>
        <v>0</v>
      </c>
      <c r="T183" s="27"/>
      <c r="U183" s="27">
        <f t="shared" si="281"/>
        <v>0</v>
      </c>
      <c r="V183" s="27"/>
      <c r="W183" s="27">
        <f t="shared" si="284"/>
        <v>0</v>
      </c>
      <c r="X183" s="27"/>
      <c r="Y183" s="27">
        <f t="shared" si="272"/>
        <v>0</v>
      </c>
      <c r="Z183" s="28">
        <f t="shared" si="289"/>
        <v>0</v>
      </c>
      <c r="AA183" s="28">
        <f t="shared" si="290"/>
        <v>0</v>
      </c>
      <c r="AB183" s="28">
        <f t="shared" si="291"/>
        <v>0</v>
      </c>
      <c r="AC183" s="28">
        <f t="shared" si="292"/>
        <v>0</v>
      </c>
      <c r="AD183" s="28">
        <f t="shared" si="293"/>
        <v>0</v>
      </c>
      <c r="AE183" s="28">
        <f t="shared" si="294"/>
        <v>0</v>
      </c>
      <c r="AF183" s="28">
        <f t="shared" si="295"/>
        <v>0</v>
      </c>
      <c r="AG183" s="28">
        <f t="shared" si="280"/>
        <v>0</v>
      </c>
    </row>
    <row r="184" spans="1:33" s="29" customFormat="1" ht="16.2" hidden="1" customHeight="1" thickBot="1" x14ac:dyDescent="0.35">
      <c r="A184" s="21" t="s">
        <v>37</v>
      </c>
      <c r="B184" s="22">
        <f>RANK(G184,$G$154:$G$192,0)</f>
        <v>11</v>
      </c>
      <c r="C184" s="23"/>
      <c r="D184" s="23"/>
      <c r="E184" s="23"/>
      <c r="F184" s="23"/>
      <c r="G184" s="24">
        <f t="shared" si="285"/>
        <v>0</v>
      </c>
      <c r="H184" s="25">
        <f t="shared" si="286"/>
        <v>0</v>
      </c>
      <c r="I184" s="26">
        <f t="shared" si="287"/>
        <v>0</v>
      </c>
      <c r="J184" s="27"/>
      <c r="K184" s="27">
        <f t="shared" si="282"/>
        <v>0</v>
      </c>
      <c r="L184" s="27"/>
      <c r="M184" s="27">
        <f t="shared" si="283"/>
        <v>0</v>
      </c>
      <c r="N184" s="27"/>
      <c r="O184" s="27">
        <f t="shared" si="268"/>
        <v>0</v>
      </c>
      <c r="P184" s="27"/>
      <c r="Q184" s="27">
        <f t="shared" si="269"/>
        <v>0</v>
      </c>
      <c r="R184" s="27"/>
      <c r="S184" s="27">
        <f t="shared" si="288"/>
        <v>0</v>
      </c>
      <c r="T184" s="27"/>
      <c r="U184" s="27">
        <f t="shared" si="281"/>
        <v>0</v>
      </c>
      <c r="V184" s="27"/>
      <c r="W184" s="27">
        <f t="shared" si="284"/>
        <v>0</v>
      </c>
      <c r="X184" s="27"/>
      <c r="Y184" s="27">
        <f t="shared" si="272"/>
        <v>0</v>
      </c>
      <c r="Z184" s="28">
        <f t="shared" si="289"/>
        <v>0</v>
      </c>
      <c r="AA184" s="28">
        <f t="shared" si="290"/>
        <v>0</v>
      </c>
      <c r="AB184" s="28">
        <f t="shared" si="291"/>
        <v>0</v>
      </c>
      <c r="AC184" s="28">
        <f t="shared" si="292"/>
        <v>0</v>
      </c>
      <c r="AD184" s="28">
        <f t="shared" si="293"/>
        <v>0</v>
      </c>
      <c r="AE184" s="28">
        <f t="shared" si="294"/>
        <v>0</v>
      </c>
      <c r="AF184" s="28">
        <f t="shared" si="295"/>
        <v>0</v>
      </c>
      <c r="AG184" s="28">
        <f t="shared" si="280"/>
        <v>0</v>
      </c>
    </row>
    <row r="185" spans="1:33" s="29" customFormat="1" ht="16.2" hidden="1" customHeight="1" thickBot="1" x14ac:dyDescent="0.35">
      <c r="A185" s="21" t="s">
        <v>37</v>
      </c>
      <c r="B185" s="22">
        <f>RANK(G185,$G$154:$G$192,0)</f>
        <v>11</v>
      </c>
      <c r="C185" s="23"/>
      <c r="D185" s="23"/>
      <c r="E185" s="23"/>
      <c r="F185" s="23"/>
      <c r="G185" s="24">
        <f t="shared" si="285"/>
        <v>0</v>
      </c>
      <c r="H185" s="25">
        <f t="shared" si="286"/>
        <v>0</v>
      </c>
      <c r="I185" s="26">
        <f t="shared" si="287"/>
        <v>0</v>
      </c>
      <c r="J185" s="27"/>
      <c r="K185" s="27">
        <f t="shared" si="282"/>
        <v>0</v>
      </c>
      <c r="L185" s="27"/>
      <c r="M185" s="27">
        <f t="shared" si="283"/>
        <v>0</v>
      </c>
      <c r="N185" s="27"/>
      <c r="O185" s="27">
        <f t="shared" si="268"/>
        <v>0</v>
      </c>
      <c r="P185" s="27"/>
      <c r="Q185" s="27">
        <f t="shared" si="269"/>
        <v>0</v>
      </c>
      <c r="R185" s="27"/>
      <c r="S185" s="27">
        <f t="shared" si="288"/>
        <v>0</v>
      </c>
      <c r="T185" s="27"/>
      <c r="U185" s="27">
        <f t="shared" si="281"/>
        <v>0</v>
      </c>
      <c r="V185" s="27"/>
      <c r="W185" s="27">
        <f t="shared" si="284"/>
        <v>0</v>
      </c>
      <c r="X185" s="27"/>
      <c r="Y185" s="27">
        <f t="shared" si="272"/>
        <v>0</v>
      </c>
      <c r="Z185" s="28">
        <f t="shared" si="289"/>
        <v>0</v>
      </c>
      <c r="AA185" s="28">
        <f t="shared" si="290"/>
        <v>0</v>
      </c>
      <c r="AB185" s="28">
        <f t="shared" si="291"/>
        <v>0</v>
      </c>
      <c r="AC185" s="28">
        <f t="shared" si="292"/>
        <v>0</v>
      </c>
      <c r="AD185" s="28">
        <f t="shared" si="293"/>
        <v>0</v>
      </c>
      <c r="AE185" s="28">
        <f t="shared" si="294"/>
        <v>0</v>
      </c>
      <c r="AF185" s="28">
        <f t="shared" si="295"/>
        <v>0</v>
      </c>
      <c r="AG185" s="28">
        <f t="shared" si="280"/>
        <v>0</v>
      </c>
    </row>
    <row r="186" spans="1:33" s="29" customFormat="1" ht="16.2" hidden="1" customHeight="1" thickBot="1" x14ac:dyDescent="0.35">
      <c r="A186" s="21" t="s">
        <v>37</v>
      </c>
      <c r="B186" s="22">
        <f>RANK(G186,$G$154:$G$192,0)</f>
        <v>11</v>
      </c>
      <c r="C186" s="23"/>
      <c r="D186" s="23"/>
      <c r="E186" s="23"/>
      <c r="F186" s="23"/>
      <c r="G186" s="24">
        <f t="shared" si="285"/>
        <v>0</v>
      </c>
      <c r="H186" s="25">
        <f t="shared" si="286"/>
        <v>0</v>
      </c>
      <c r="I186" s="26">
        <f t="shared" si="287"/>
        <v>0</v>
      </c>
      <c r="J186" s="27"/>
      <c r="K186" s="27">
        <f t="shared" si="282"/>
        <v>0</v>
      </c>
      <c r="L186" s="27"/>
      <c r="M186" s="27">
        <f t="shared" si="283"/>
        <v>0</v>
      </c>
      <c r="N186" s="27"/>
      <c r="O186" s="27">
        <f t="shared" si="268"/>
        <v>0</v>
      </c>
      <c r="P186" s="27"/>
      <c r="Q186" s="27">
        <f t="shared" si="269"/>
        <v>0</v>
      </c>
      <c r="R186" s="27"/>
      <c r="S186" s="27">
        <f t="shared" si="288"/>
        <v>0</v>
      </c>
      <c r="T186" s="27"/>
      <c r="U186" s="27">
        <f t="shared" si="281"/>
        <v>0</v>
      </c>
      <c r="V186" s="27"/>
      <c r="W186" s="27">
        <f t="shared" si="284"/>
        <v>0</v>
      </c>
      <c r="X186" s="27"/>
      <c r="Y186" s="27">
        <f t="shared" si="272"/>
        <v>0</v>
      </c>
      <c r="Z186" s="28">
        <f t="shared" si="289"/>
        <v>0</v>
      </c>
      <c r="AA186" s="28">
        <f t="shared" si="290"/>
        <v>0</v>
      </c>
      <c r="AB186" s="28">
        <f t="shared" si="291"/>
        <v>0</v>
      </c>
      <c r="AC186" s="28">
        <f t="shared" si="292"/>
        <v>0</v>
      </c>
      <c r="AD186" s="28">
        <f t="shared" si="293"/>
        <v>0</v>
      </c>
      <c r="AE186" s="28">
        <f t="shared" si="294"/>
        <v>0</v>
      </c>
      <c r="AF186" s="28">
        <f t="shared" si="295"/>
        <v>0</v>
      </c>
      <c r="AG186" s="28">
        <f t="shared" si="280"/>
        <v>0</v>
      </c>
    </row>
    <row r="187" spans="1:33" s="29" customFormat="1" ht="16.2" hidden="1" customHeight="1" thickBot="1" x14ac:dyDescent="0.35">
      <c r="A187" s="21" t="s">
        <v>37</v>
      </c>
      <c r="B187" s="22">
        <f>RANK(G187,$G$154:$G$192,0)</f>
        <v>11</v>
      </c>
      <c r="C187" s="23"/>
      <c r="D187" s="23"/>
      <c r="E187" s="23"/>
      <c r="F187" s="23"/>
      <c r="G187" s="24">
        <f t="shared" si="285"/>
        <v>0</v>
      </c>
      <c r="H187" s="25">
        <f t="shared" si="286"/>
        <v>0</v>
      </c>
      <c r="I187" s="26">
        <f t="shared" si="287"/>
        <v>0</v>
      </c>
      <c r="J187" s="27"/>
      <c r="K187" s="27">
        <f t="shared" si="282"/>
        <v>0</v>
      </c>
      <c r="L187" s="27"/>
      <c r="M187" s="27">
        <f t="shared" si="283"/>
        <v>0</v>
      </c>
      <c r="N187" s="27"/>
      <c r="O187" s="27">
        <f t="shared" si="268"/>
        <v>0</v>
      </c>
      <c r="P187" s="27"/>
      <c r="Q187" s="27">
        <f t="shared" si="269"/>
        <v>0</v>
      </c>
      <c r="R187" s="27"/>
      <c r="S187" s="27">
        <f t="shared" si="288"/>
        <v>0</v>
      </c>
      <c r="T187" s="27"/>
      <c r="U187" s="27">
        <f t="shared" si="281"/>
        <v>0</v>
      </c>
      <c r="V187" s="27"/>
      <c r="W187" s="27">
        <f t="shared" si="284"/>
        <v>0</v>
      </c>
      <c r="X187" s="27"/>
      <c r="Y187" s="27">
        <f t="shared" si="272"/>
        <v>0</v>
      </c>
      <c r="Z187" s="28">
        <f t="shared" si="289"/>
        <v>0</v>
      </c>
      <c r="AA187" s="28">
        <f t="shared" si="290"/>
        <v>0</v>
      </c>
      <c r="AB187" s="28">
        <f t="shared" si="291"/>
        <v>0</v>
      </c>
      <c r="AC187" s="28">
        <f t="shared" si="292"/>
        <v>0</v>
      </c>
      <c r="AD187" s="28">
        <f t="shared" si="293"/>
        <v>0</v>
      </c>
      <c r="AE187" s="28">
        <f t="shared" si="294"/>
        <v>0</v>
      </c>
      <c r="AF187" s="28">
        <f t="shared" si="295"/>
        <v>0</v>
      </c>
      <c r="AG187" s="28">
        <f t="shared" si="280"/>
        <v>0</v>
      </c>
    </row>
    <row r="188" spans="1:33" s="29" customFormat="1" ht="16.2" hidden="1" customHeight="1" thickBot="1" x14ac:dyDescent="0.35">
      <c r="A188" s="21" t="s">
        <v>37</v>
      </c>
      <c r="B188" s="22">
        <f>RANK(G188,$G$154:$G$192,0)</f>
        <v>11</v>
      </c>
      <c r="C188" s="23"/>
      <c r="D188" s="23"/>
      <c r="E188" s="23"/>
      <c r="F188" s="23"/>
      <c r="G188" s="24">
        <f t="shared" si="285"/>
        <v>0</v>
      </c>
      <c r="H188" s="25">
        <f t="shared" si="286"/>
        <v>0</v>
      </c>
      <c r="I188" s="26">
        <f t="shared" si="287"/>
        <v>0</v>
      </c>
      <c r="J188" s="27"/>
      <c r="K188" s="27">
        <f t="shared" si="282"/>
        <v>0</v>
      </c>
      <c r="L188" s="27"/>
      <c r="M188" s="27">
        <f t="shared" si="283"/>
        <v>0</v>
      </c>
      <c r="N188" s="27"/>
      <c r="O188" s="27">
        <f t="shared" si="268"/>
        <v>0</v>
      </c>
      <c r="P188" s="27"/>
      <c r="Q188" s="27">
        <f t="shared" si="269"/>
        <v>0</v>
      </c>
      <c r="R188" s="27"/>
      <c r="S188" s="27">
        <f t="shared" si="288"/>
        <v>0</v>
      </c>
      <c r="T188" s="27"/>
      <c r="U188" s="27">
        <f t="shared" si="281"/>
        <v>0</v>
      </c>
      <c r="V188" s="27"/>
      <c r="W188" s="27">
        <f t="shared" si="284"/>
        <v>0</v>
      </c>
      <c r="X188" s="27"/>
      <c r="Y188" s="27">
        <f t="shared" si="272"/>
        <v>0</v>
      </c>
      <c r="Z188" s="28">
        <f t="shared" si="289"/>
        <v>0</v>
      </c>
      <c r="AA188" s="28">
        <f t="shared" si="290"/>
        <v>0</v>
      </c>
      <c r="AB188" s="28">
        <f t="shared" si="291"/>
        <v>0</v>
      </c>
      <c r="AC188" s="28">
        <f t="shared" si="292"/>
        <v>0</v>
      </c>
      <c r="AD188" s="28">
        <f t="shared" si="293"/>
        <v>0</v>
      </c>
      <c r="AE188" s="28">
        <f t="shared" si="294"/>
        <v>0</v>
      </c>
      <c r="AF188" s="28">
        <f t="shared" si="295"/>
        <v>0</v>
      </c>
      <c r="AG188" s="28">
        <f t="shared" si="280"/>
        <v>0</v>
      </c>
    </row>
    <row r="189" spans="1:33" s="29" customFormat="1" ht="16.2" hidden="1" customHeight="1" thickBot="1" x14ac:dyDescent="0.35">
      <c r="A189" s="21" t="s">
        <v>37</v>
      </c>
      <c r="B189" s="22">
        <f>RANK(G189,$G$154:$G$192,0)</f>
        <v>11</v>
      </c>
      <c r="C189" s="23"/>
      <c r="D189" s="23"/>
      <c r="E189" s="23"/>
      <c r="F189" s="23"/>
      <c r="G189" s="24">
        <f t="shared" si="285"/>
        <v>0</v>
      </c>
      <c r="H189" s="25">
        <f t="shared" si="286"/>
        <v>0</v>
      </c>
      <c r="I189" s="26">
        <f t="shared" si="287"/>
        <v>0</v>
      </c>
      <c r="J189" s="27"/>
      <c r="K189" s="27">
        <f t="shared" si="282"/>
        <v>0</v>
      </c>
      <c r="L189" s="27"/>
      <c r="M189" s="27">
        <f t="shared" si="283"/>
        <v>0</v>
      </c>
      <c r="N189" s="27"/>
      <c r="O189" s="27">
        <f t="shared" si="268"/>
        <v>0</v>
      </c>
      <c r="P189" s="27"/>
      <c r="Q189" s="27">
        <f t="shared" si="269"/>
        <v>0</v>
      </c>
      <c r="R189" s="27"/>
      <c r="S189" s="27">
        <f t="shared" si="288"/>
        <v>0</v>
      </c>
      <c r="T189" s="27"/>
      <c r="U189" s="27">
        <f t="shared" si="281"/>
        <v>0</v>
      </c>
      <c r="V189" s="27"/>
      <c r="W189" s="27">
        <f t="shared" si="284"/>
        <v>0</v>
      </c>
      <c r="X189" s="27"/>
      <c r="Y189" s="27">
        <f t="shared" si="272"/>
        <v>0</v>
      </c>
      <c r="Z189" s="28">
        <f t="shared" si="289"/>
        <v>0</v>
      </c>
      <c r="AA189" s="28">
        <f t="shared" si="290"/>
        <v>0</v>
      </c>
      <c r="AB189" s="28">
        <f t="shared" si="291"/>
        <v>0</v>
      </c>
      <c r="AC189" s="28">
        <f t="shared" si="292"/>
        <v>0</v>
      </c>
      <c r="AD189" s="28">
        <f t="shared" si="293"/>
        <v>0</v>
      </c>
      <c r="AE189" s="28">
        <f t="shared" si="294"/>
        <v>0</v>
      </c>
      <c r="AF189" s="28">
        <f t="shared" si="295"/>
        <v>0</v>
      </c>
      <c r="AG189" s="28">
        <f t="shared" si="280"/>
        <v>0</v>
      </c>
    </row>
    <row r="190" spans="1:33" s="29" customFormat="1" ht="16.2" hidden="1" customHeight="1" thickBot="1" x14ac:dyDescent="0.35">
      <c r="A190" s="21" t="s">
        <v>37</v>
      </c>
      <c r="B190" s="22">
        <f>RANK(G190,$G$154:$G$192,0)</f>
        <v>11</v>
      </c>
      <c r="C190" s="23"/>
      <c r="D190" s="23"/>
      <c r="E190" s="23"/>
      <c r="F190" s="23"/>
      <c r="G190" s="24">
        <f t="shared" si="285"/>
        <v>0</v>
      </c>
      <c r="H190" s="25">
        <f t="shared" si="286"/>
        <v>0</v>
      </c>
      <c r="I190" s="26">
        <f t="shared" si="287"/>
        <v>0</v>
      </c>
      <c r="J190" s="27"/>
      <c r="K190" s="27">
        <f t="shared" si="282"/>
        <v>0</v>
      </c>
      <c r="L190" s="27"/>
      <c r="M190" s="27">
        <f t="shared" si="283"/>
        <v>0</v>
      </c>
      <c r="N190" s="27"/>
      <c r="O190" s="27">
        <f t="shared" si="268"/>
        <v>0</v>
      </c>
      <c r="P190" s="27"/>
      <c r="Q190" s="27">
        <f t="shared" si="269"/>
        <v>0</v>
      </c>
      <c r="R190" s="27"/>
      <c r="S190" s="27">
        <f t="shared" si="288"/>
        <v>0</v>
      </c>
      <c r="T190" s="27"/>
      <c r="U190" s="27">
        <f t="shared" si="281"/>
        <v>0</v>
      </c>
      <c r="V190" s="27"/>
      <c r="W190" s="27">
        <f t="shared" si="284"/>
        <v>0</v>
      </c>
      <c r="X190" s="27"/>
      <c r="Y190" s="27">
        <f t="shared" si="272"/>
        <v>0</v>
      </c>
      <c r="Z190" s="28">
        <f t="shared" si="289"/>
        <v>0</v>
      </c>
      <c r="AA190" s="28">
        <f t="shared" si="290"/>
        <v>0</v>
      </c>
      <c r="AB190" s="28">
        <f t="shared" si="291"/>
        <v>0</v>
      </c>
      <c r="AC190" s="28">
        <f t="shared" si="292"/>
        <v>0</v>
      </c>
      <c r="AD190" s="28">
        <f t="shared" si="293"/>
        <v>0</v>
      </c>
      <c r="AE190" s="28">
        <f t="shared" si="294"/>
        <v>0</v>
      </c>
      <c r="AF190" s="28">
        <f t="shared" si="295"/>
        <v>0</v>
      </c>
      <c r="AG190" s="28">
        <f t="shared" si="280"/>
        <v>0</v>
      </c>
    </row>
    <row r="191" spans="1:33" s="29" customFormat="1" ht="16.2" hidden="1" customHeight="1" thickBot="1" x14ac:dyDescent="0.35">
      <c r="A191" s="21" t="s">
        <v>37</v>
      </c>
      <c r="B191" s="22">
        <f>RANK(G191,$G$154:$G$192,0)</f>
        <v>11</v>
      </c>
      <c r="C191" s="23"/>
      <c r="D191" s="23"/>
      <c r="E191" s="23"/>
      <c r="F191" s="23"/>
      <c r="G191" s="24">
        <f t="shared" si="285"/>
        <v>0</v>
      </c>
      <c r="H191" s="25">
        <f t="shared" si="286"/>
        <v>0</v>
      </c>
      <c r="I191" s="26">
        <f t="shared" si="287"/>
        <v>0</v>
      </c>
      <c r="J191" s="27"/>
      <c r="K191" s="27">
        <f t="shared" si="282"/>
        <v>0</v>
      </c>
      <c r="L191" s="27"/>
      <c r="M191" s="27">
        <f t="shared" si="283"/>
        <v>0</v>
      </c>
      <c r="N191" s="27"/>
      <c r="O191" s="27">
        <f t="shared" si="268"/>
        <v>0</v>
      </c>
      <c r="P191" s="27"/>
      <c r="Q191" s="27">
        <f t="shared" si="269"/>
        <v>0</v>
      </c>
      <c r="R191" s="27"/>
      <c r="S191" s="27">
        <f t="shared" si="288"/>
        <v>0</v>
      </c>
      <c r="T191" s="27"/>
      <c r="U191" s="27">
        <f t="shared" si="281"/>
        <v>0</v>
      </c>
      <c r="V191" s="27"/>
      <c r="W191" s="27">
        <f t="shared" si="284"/>
        <v>0</v>
      </c>
      <c r="X191" s="27"/>
      <c r="Y191" s="27">
        <f t="shared" si="272"/>
        <v>0</v>
      </c>
      <c r="Z191" s="28">
        <f t="shared" si="289"/>
        <v>0</v>
      </c>
      <c r="AA191" s="28">
        <f t="shared" si="290"/>
        <v>0</v>
      </c>
      <c r="AB191" s="28">
        <f t="shared" si="291"/>
        <v>0</v>
      </c>
      <c r="AC191" s="28">
        <f t="shared" si="292"/>
        <v>0</v>
      </c>
      <c r="AD191" s="28">
        <f t="shared" si="293"/>
        <v>0</v>
      </c>
      <c r="AE191" s="28">
        <f t="shared" si="294"/>
        <v>0</v>
      </c>
      <c r="AF191" s="28">
        <f t="shared" si="295"/>
        <v>0</v>
      </c>
      <c r="AG191" s="28">
        <f t="shared" si="280"/>
        <v>0</v>
      </c>
    </row>
    <row r="192" spans="1:33" s="29" customFormat="1" ht="16.2" hidden="1" customHeight="1" thickBot="1" x14ac:dyDescent="0.35">
      <c r="A192" s="21" t="s">
        <v>37</v>
      </c>
      <c r="B192" s="22">
        <f>RANK(G192,$G$154:$G$192,0)</f>
        <v>11</v>
      </c>
      <c r="C192" s="23"/>
      <c r="D192" s="23"/>
      <c r="E192" s="23"/>
      <c r="F192" s="23"/>
      <c r="G192" s="24">
        <f t="shared" si="285"/>
        <v>0</v>
      </c>
      <c r="H192" s="25">
        <f t="shared" si="286"/>
        <v>0</v>
      </c>
      <c r="I192" s="26">
        <f t="shared" si="287"/>
        <v>0</v>
      </c>
      <c r="J192" s="27"/>
      <c r="K192" s="27">
        <f t="shared" si="282"/>
        <v>0</v>
      </c>
      <c r="L192" s="27"/>
      <c r="M192" s="27">
        <f t="shared" si="283"/>
        <v>0</v>
      </c>
      <c r="N192" s="27"/>
      <c r="O192" s="27">
        <f t="shared" si="268"/>
        <v>0</v>
      </c>
      <c r="P192" s="27"/>
      <c r="Q192" s="27">
        <f t="shared" si="269"/>
        <v>0</v>
      </c>
      <c r="R192" s="27"/>
      <c r="S192" s="27">
        <f t="shared" si="288"/>
        <v>0</v>
      </c>
      <c r="T192" s="27"/>
      <c r="U192" s="27">
        <f t="shared" si="281"/>
        <v>0</v>
      </c>
      <c r="V192" s="27"/>
      <c r="W192" s="27">
        <f t="shared" si="284"/>
        <v>0</v>
      </c>
      <c r="X192" s="27"/>
      <c r="Y192" s="27">
        <f t="shared" si="272"/>
        <v>0</v>
      </c>
      <c r="Z192" s="28">
        <f t="shared" si="289"/>
        <v>0</v>
      </c>
      <c r="AA192" s="28">
        <f t="shared" si="290"/>
        <v>0</v>
      </c>
      <c r="AB192" s="28">
        <f t="shared" si="291"/>
        <v>0</v>
      </c>
      <c r="AC192" s="28">
        <f t="shared" si="292"/>
        <v>0</v>
      </c>
      <c r="AD192" s="28">
        <f t="shared" si="293"/>
        <v>0</v>
      </c>
      <c r="AE192" s="28">
        <f t="shared" si="294"/>
        <v>0</v>
      </c>
      <c r="AF192" s="28">
        <f t="shared" si="295"/>
        <v>0</v>
      </c>
      <c r="AG192" s="28">
        <f t="shared" si="280"/>
        <v>0</v>
      </c>
    </row>
    <row r="193" spans="1:33" ht="16.2" thickBot="1" x14ac:dyDescent="0.35">
      <c r="A193" s="34"/>
      <c r="B193" s="35"/>
      <c r="C193" s="36"/>
      <c r="D193" s="37"/>
      <c r="E193" s="38"/>
      <c r="F193" s="39"/>
      <c r="G193" s="40"/>
      <c r="H193" s="39"/>
      <c r="I193" s="39"/>
      <c r="J193" s="39"/>
      <c r="K193" s="39"/>
      <c r="L193" s="41"/>
      <c r="M193" s="41"/>
      <c r="N193" s="41"/>
      <c r="O193" s="41"/>
      <c r="P193" s="41"/>
      <c r="Q193" s="41"/>
      <c r="R193" s="39"/>
      <c r="S193" s="39"/>
      <c r="T193" s="39"/>
      <c r="U193" s="39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F193" s="41"/>
      <c r="AG193" s="41"/>
    </row>
    <row r="194" spans="1:33" s="29" customFormat="1" ht="16.2" thickBot="1" x14ac:dyDescent="0.35">
      <c r="A194" s="21" t="s">
        <v>38</v>
      </c>
      <c r="B194" s="22">
        <f t="shared" ref="B194:B233" si="296">RANK(G194,$G$194:$G$233,0)</f>
        <v>1</v>
      </c>
      <c r="C194" s="23" t="s">
        <v>325</v>
      </c>
      <c r="D194" s="23" t="s">
        <v>326</v>
      </c>
      <c r="E194" s="23" t="s">
        <v>309</v>
      </c>
      <c r="F194" s="23" t="s">
        <v>60</v>
      </c>
      <c r="G194" s="24">
        <f t="shared" ref="G194:G202" si="297">SUMPRODUCT(LARGE(Z194:AG194,ROW($1:$4)))</f>
        <v>140</v>
      </c>
      <c r="H194" s="25">
        <f t="shared" ref="H194:H202" si="298">SUM(M194,W194,K194,U194,S194,O194,Q194,Y194)</f>
        <v>140</v>
      </c>
      <c r="I194" s="26">
        <f t="shared" ref="I194:I202" si="299">COUNTA(L194,V194,J194,T194,R194,N194,P194,X194)</f>
        <v>2</v>
      </c>
      <c r="J194" s="27"/>
      <c r="K194" s="27">
        <f t="shared" ref="K194:K202" si="300">IF(J194="Or",90,IF(J194="Argent",50,IF(J194="Bronze",40,IF(J194="Cinq",15,IF(J194="Sept",5,0)))))</f>
        <v>0</v>
      </c>
      <c r="L194" s="27" t="s">
        <v>69</v>
      </c>
      <c r="M194" s="27">
        <f t="shared" ref="M194:M202" si="301">IF(L194="Or",90,IF(L194="Argent",50,IF(L194="Bronze",40,IF(L194="Cinq",15,IF(L194="Sept",5,0)))))</f>
        <v>90</v>
      </c>
      <c r="N194" s="27"/>
      <c r="O194" s="27">
        <f t="shared" ref="O194:O202" si="302">IF(N194="Or",90,IF(N194="Argent",50,IF(N194="Bronze",40,IF(N194="Cinq",15,IF(N194="Sept",5,0)))))</f>
        <v>0</v>
      </c>
      <c r="P194" s="27"/>
      <c r="Q194" s="27">
        <f t="shared" ref="Q194:Q202" si="303">IF(P194="Or",90,IF(P194="Argent",50,IF(P194="Bronze",40,IF(P194="Cinq",15,IF(P194="Sept",5,0)))))</f>
        <v>0</v>
      </c>
      <c r="R194" s="27"/>
      <c r="S194" s="27">
        <f t="shared" ref="S194:S202" si="304">IF(R194="Or",90,IF(R194="Argent",50,IF(R194="Bronze",40,IF(R194="Cinq",15,IF(R194="Sept",5,0)))))</f>
        <v>0</v>
      </c>
      <c r="T194" s="27"/>
      <c r="U194" s="27">
        <f t="shared" ref="U194:U202" si="305">IF(T194="Or",160,IF(T194="Argent",50,IF(T194="Bronze",40,IF(T194="Cinq",15,IF(T194="Sept",5,0)))))</f>
        <v>0</v>
      </c>
      <c r="V194" s="27" t="s">
        <v>95</v>
      </c>
      <c r="W194" s="27">
        <f t="shared" ref="W194:W202" si="306">IF(V194="Or",90,IF(V194="Argent",50,IF(V194="Bronze",40,IF(V194="Cinq",15,IF(V194="Sept",5,0)))))</f>
        <v>50</v>
      </c>
      <c r="X194" s="27"/>
      <c r="Y194" s="27">
        <f t="shared" ref="Y194:Y202" si="307">IF(X194="Or",90,IF(X194="Argent",50,IF(X194="Bronze",40,IF(X194="Cinq",15,IF(X194="Sept",5,0)))))</f>
        <v>0</v>
      </c>
      <c r="Z194" s="28">
        <f t="shared" ref="Z194:Z202" si="308">K194</f>
        <v>0</v>
      </c>
      <c r="AA194" s="28">
        <f t="shared" ref="AA194:AA202" si="309">S194</f>
        <v>0</v>
      </c>
      <c r="AB194" s="28">
        <f t="shared" ref="AB194:AB202" si="310">U194</f>
        <v>0</v>
      </c>
      <c r="AC194" s="28">
        <f t="shared" ref="AC194:AC202" si="311">W194</f>
        <v>50</v>
      </c>
      <c r="AD194" s="28">
        <f t="shared" ref="AD194:AD202" si="312">M194</f>
        <v>90</v>
      </c>
      <c r="AE194" s="28">
        <f t="shared" ref="AE194:AE202" si="313">O194</f>
        <v>0</v>
      </c>
      <c r="AF194" s="28">
        <f t="shared" ref="AF194:AF202" si="314">Q194</f>
        <v>0</v>
      </c>
      <c r="AG194" s="28">
        <f t="shared" ref="AG194:AG202" si="315">Y194</f>
        <v>0</v>
      </c>
    </row>
    <row r="195" spans="1:33" s="29" customFormat="1" ht="16.2" thickBot="1" x14ac:dyDescent="0.35">
      <c r="A195" s="21" t="s">
        <v>38</v>
      </c>
      <c r="B195" s="22">
        <f t="shared" si="296"/>
        <v>2</v>
      </c>
      <c r="C195" s="23" t="s">
        <v>331</v>
      </c>
      <c r="D195" s="23" t="s">
        <v>332</v>
      </c>
      <c r="E195" s="23" t="s">
        <v>158</v>
      </c>
      <c r="F195" s="23" t="s">
        <v>85</v>
      </c>
      <c r="G195" s="24">
        <f t="shared" si="297"/>
        <v>130</v>
      </c>
      <c r="H195" s="25">
        <f t="shared" si="298"/>
        <v>130</v>
      </c>
      <c r="I195" s="26">
        <f t="shared" si="299"/>
        <v>2</v>
      </c>
      <c r="J195" s="27"/>
      <c r="K195" s="27">
        <f t="shared" si="300"/>
        <v>0</v>
      </c>
      <c r="L195" s="27" t="s">
        <v>81</v>
      </c>
      <c r="M195" s="27">
        <f t="shared" si="301"/>
        <v>40</v>
      </c>
      <c r="N195" s="27"/>
      <c r="O195" s="27">
        <f t="shared" si="302"/>
        <v>0</v>
      </c>
      <c r="P195" s="27"/>
      <c r="Q195" s="27">
        <f t="shared" si="303"/>
        <v>0</v>
      </c>
      <c r="R195" s="27"/>
      <c r="S195" s="27">
        <f t="shared" si="304"/>
        <v>0</v>
      </c>
      <c r="T195" s="27"/>
      <c r="U195" s="27">
        <f t="shared" si="305"/>
        <v>0</v>
      </c>
      <c r="V195" s="27" t="s">
        <v>69</v>
      </c>
      <c r="W195" s="27">
        <f t="shared" si="306"/>
        <v>90</v>
      </c>
      <c r="X195" s="27"/>
      <c r="Y195" s="27">
        <f t="shared" si="307"/>
        <v>0</v>
      </c>
      <c r="Z195" s="28">
        <f t="shared" si="308"/>
        <v>0</v>
      </c>
      <c r="AA195" s="28">
        <f t="shared" si="309"/>
        <v>0</v>
      </c>
      <c r="AB195" s="28">
        <f t="shared" si="310"/>
        <v>0</v>
      </c>
      <c r="AC195" s="28">
        <f t="shared" si="311"/>
        <v>90</v>
      </c>
      <c r="AD195" s="28">
        <f t="shared" si="312"/>
        <v>40</v>
      </c>
      <c r="AE195" s="28">
        <f t="shared" si="313"/>
        <v>0</v>
      </c>
      <c r="AF195" s="28">
        <f t="shared" si="314"/>
        <v>0</v>
      </c>
      <c r="AG195" s="28">
        <f t="shared" si="315"/>
        <v>0</v>
      </c>
    </row>
    <row r="196" spans="1:33" s="29" customFormat="1" ht="16.2" thickBot="1" x14ac:dyDescent="0.35">
      <c r="A196" s="21" t="s">
        <v>38</v>
      </c>
      <c r="B196" s="22">
        <f t="shared" si="296"/>
        <v>3</v>
      </c>
      <c r="C196" s="23" t="s">
        <v>327</v>
      </c>
      <c r="D196" s="23" t="s">
        <v>328</v>
      </c>
      <c r="E196" s="23" t="s">
        <v>74</v>
      </c>
      <c r="F196" s="23" t="s">
        <v>75</v>
      </c>
      <c r="G196" s="24">
        <f t="shared" si="297"/>
        <v>50</v>
      </c>
      <c r="H196" s="25">
        <f t="shared" si="298"/>
        <v>50</v>
      </c>
      <c r="I196" s="26">
        <f t="shared" si="299"/>
        <v>1</v>
      </c>
      <c r="J196" s="27"/>
      <c r="K196" s="27">
        <f t="shared" si="300"/>
        <v>0</v>
      </c>
      <c r="L196" s="27" t="s">
        <v>95</v>
      </c>
      <c r="M196" s="27">
        <f t="shared" si="301"/>
        <v>50</v>
      </c>
      <c r="N196" s="27"/>
      <c r="O196" s="27">
        <f t="shared" si="302"/>
        <v>0</v>
      </c>
      <c r="P196" s="27"/>
      <c r="Q196" s="27">
        <f t="shared" si="303"/>
        <v>0</v>
      </c>
      <c r="R196" s="27"/>
      <c r="S196" s="27">
        <f t="shared" si="304"/>
        <v>0</v>
      </c>
      <c r="T196" s="27"/>
      <c r="U196" s="27">
        <f t="shared" si="305"/>
        <v>0</v>
      </c>
      <c r="V196" s="27"/>
      <c r="W196" s="27">
        <f t="shared" si="306"/>
        <v>0</v>
      </c>
      <c r="X196" s="27"/>
      <c r="Y196" s="27">
        <f t="shared" si="307"/>
        <v>0</v>
      </c>
      <c r="Z196" s="28">
        <f t="shared" si="308"/>
        <v>0</v>
      </c>
      <c r="AA196" s="28">
        <f t="shared" si="309"/>
        <v>0</v>
      </c>
      <c r="AB196" s="28">
        <f t="shared" si="310"/>
        <v>0</v>
      </c>
      <c r="AC196" s="28">
        <f t="shared" si="311"/>
        <v>0</v>
      </c>
      <c r="AD196" s="28">
        <f t="shared" si="312"/>
        <v>50</v>
      </c>
      <c r="AE196" s="28">
        <f t="shared" si="313"/>
        <v>0</v>
      </c>
      <c r="AF196" s="28">
        <f t="shared" si="314"/>
        <v>0</v>
      </c>
      <c r="AG196" s="28">
        <f t="shared" si="315"/>
        <v>0</v>
      </c>
    </row>
    <row r="197" spans="1:33" s="29" customFormat="1" ht="16.2" thickBot="1" x14ac:dyDescent="0.35">
      <c r="A197" s="21" t="s">
        <v>38</v>
      </c>
      <c r="B197" s="22">
        <f t="shared" si="296"/>
        <v>4</v>
      </c>
      <c r="C197" s="23" t="s">
        <v>329</v>
      </c>
      <c r="D197" s="23" t="s">
        <v>330</v>
      </c>
      <c r="E197" s="23" t="s">
        <v>184</v>
      </c>
      <c r="F197" s="23" t="s">
        <v>105</v>
      </c>
      <c r="G197" s="24">
        <f t="shared" si="297"/>
        <v>40</v>
      </c>
      <c r="H197" s="25">
        <f t="shared" si="298"/>
        <v>40</v>
      </c>
      <c r="I197" s="26">
        <f t="shared" si="299"/>
        <v>1</v>
      </c>
      <c r="J197" s="27"/>
      <c r="K197" s="27">
        <f t="shared" si="300"/>
        <v>0</v>
      </c>
      <c r="L197" s="27" t="s">
        <v>81</v>
      </c>
      <c r="M197" s="27">
        <f t="shared" si="301"/>
        <v>40</v>
      </c>
      <c r="N197" s="27"/>
      <c r="O197" s="27">
        <f t="shared" si="302"/>
        <v>0</v>
      </c>
      <c r="P197" s="27"/>
      <c r="Q197" s="27">
        <f t="shared" si="303"/>
        <v>0</v>
      </c>
      <c r="R197" s="27"/>
      <c r="S197" s="27">
        <f t="shared" si="304"/>
        <v>0</v>
      </c>
      <c r="T197" s="27"/>
      <c r="U197" s="27">
        <f t="shared" si="305"/>
        <v>0</v>
      </c>
      <c r="V197" s="27"/>
      <c r="W197" s="27">
        <f t="shared" si="306"/>
        <v>0</v>
      </c>
      <c r="X197" s="27"/>
      <c r="Y197" s="27">
        <f t="shared" si="307"/>
        <v>0</v>
      </c>
      <c r="Z197" s="28">
        <f t="shared" si="308"/>
        <v>0</v>
      </c>
      <c r="AA197" s="28">
        <f t="shared" si="309"/>
        <v>0</v>
      </c>
      <c r="AB197" s="28">
        <f t="shared" si="310"/>
        <v>0</v>
      </c>
      <c r="AC197" s="28">
        <f t="shared" si="311"/>
        <v>0</v>
      </c>
      <c r="AD197" s="28">
        <f t="shared" si="312"/>
        <v>40</v>
      </c>
      <c r="AE197" s="28">
        <f t="shared" si="313"/>
        <v>0</v>
      </c>
      <c r="AF197" s="28">
        <f t="shared" si="314"/>
        <v>0</v>
      </c>
      <c r="AG197" s="28">
        <f t="shared" si="315"/>
        <v>0</v>
      </c>
    </row>
    <row r="198" spans="1:33" s="29" customFormat="1" ht="16.2" thickBot="1" x14ac:dyDescent="0.35">
      <c r="A198" s="21" t="s">
        <v>38</v>
      </c>
      <c r="B198" s="22">
        <f t="shared" si="296"/>
        <v>5</v>
      </c>
      <c r="C198" s="23" t="s">
        <v>333</v>
      </c>
      <c r="D198" s="23" t="s">
        <v>334</v>
      </c>
      <c r="E198" s="23" t="s">
        <v>259</v>
      </c>
      <c r="F198" s="23" t="s">
        <v>75</v>
      </c>
      <c r="G198" s="24">
        <f t="shared" si="297"/>
        <v>15</v>
      </c>
      <c r="H198" s="25">
        <f t="shared" si="298"/>
        <v>15</v>
      </c>
      <c r="I198" s="26">
        <f t="shared" si="299"/>
        <v>1</v>
      </c>
      <c r="J198" s="27"/>
      <c r="K198" s="27">
        <f t="shared" si="300"/>
        <v>0</v>
      </c>
      <c r="L198" s="27" t="s">
        <v>86</v>
      </c>
      <c r="M198" s="27">
        <f t="shared" si="301"/>
        <v>15</v>
      </c>
      <c r="N198" s="27"/>
      <c r="O198" s="27">
        <f t="shared" si="302"/>
        <v>0</v>
      </c>
      <c r="P198" s="27"/>
      <c r="Q198" s="27">
        <f t="shared" si="303"/>
        <v>0</v>
      </c>
      <c r="R198" s="27"/>
      <c r="S198" s="27">
        <f t="shared" si="304"/>
        <v>0</v>
      </c>
      <c r="T198" s="27"/>
      <c r="U198" s="27">
        <f t="shared" si="305"/>
        <v>0</v>
      </c>
      <c r="V198" s="27"/>
      <c r="W198" s="27">
        <f t="shared" si="306"/>
        <v>0</v>
      </c>
      <c r="X198" s="27"/>
      <c r="Y198" s="27">
        <f t="shared" si="307"/>
        <v>0</v>
      </c>
      <c r="Z198" s="28">
        <f t="shared" si="308"/>
        <v>0</v>
      </c>
      <c r="AA198" s="28">
        <f t="shared" si="309"/>
        <v>0</v>
      </c>
      <c r="AB198" s="28">
        <f t="shared" si="310"/>
        <v>0</v>
      </c>
      <c r="AC198" s="28">
        <f t="shared" si="311"/>
        <v>0</v>
      </c>
      <c r="AD198" s="28">
        <f t="shared" si="312"/>
        <v>15</v>
      </c>
      <c r="AE198" s="28">
        <f t="shared" si="313"/>
        <v>0</v>
      </c>
      <c r="AF198" s="28">
        <f t="shared" si="314"/>
        <v>0</v>
      </c>
      <c r="AG198" s="28">
        <f t="shared" si="315"/>
        <v>0</v>
      </c>
    </row>
    <row r="199" spans="1:33" s="29" customFormat="1" ht="16.2" thickBot="1" x14ac:dyDescent="0.35">
      <c r="A199" s="21" t="s">
        <v>38</v>
      </c>
      <c r="B199" s="22">
        <f t="shared" si="296"/>
        <v>5</v>
      </c>
      <c r="C199" s="23" t="s">
        <v>335</v>
      </c>
      <c r="D199" s="23" t="s">
        <v>336</v>
      </c>
      <c r="E199" s="23" t="s">
        <v>202</v>
      </c>
      <c r="F199" s="23" t="s">
        <v>90</v>
      </c>
      <c r="G199" s="24">
        <f t="shared" si="297"/>
        <v>15</v>
      </c>
      <c r="H199" s="25">
        <f t="shared" si="298"/>
        <v>15</v>
      </c>
      <c r="I199" s="26">
        <f t="shared" si="299"/>
        <v>1</v>
      </c>
      <c r="J199" s="27"/>
      <c r="K199" s="27">
        <f t="shared" si="300"/>
        <v>0</v>
      </c>
      <c r="L199" s="27" t="s">
        <v>86</v>
      </c>
      <c r="M199" s="27">
        <f t="shared" si="301"/>
        <v>15</v>
      </c>
      <c r="N199" s="27"/>
      <c r="O199" s="27">
        <f t="shared" si="302"/>
        <v>0</v>
      </c>
      <c r="P199" s="27"/>
      <c r="Q199" s="27">
        <f t="shared" si="303"/>
        <v>0</v>
      </c>
      <c r="R199" s="27"/>
      <c r="S199" s="27">
        <f t="shared" si="304"/>
        <v>0</v>
      </c>
      <c r="T199" s="27"/>
      <c r="U199" s="27">
        <f t="shared" si="305"/>
        <v>0</v>
      </c>
      <c r="V199" s="27"/>
      <c r="W199" s="27">
        <f t="shared" si="306"/>
        <v>0</v>
      </c>
      <c r="X199" s="27"/>
      <c r="Y199" s="27">
        <f t="shared" si="307"/>
        <v>0</v>
      </c>
      <c r="Z199" s="28">
        <f t="shared" si="308"/>
        <v>0</v>
      </c>
      <c r="AA199" s="28">
        <f t="shared" si="309"/>
        <v>0</v>
      </c>
      <c r="AB199" s="28">
        <f t="shared" si="310"/>
        <v>0</v>
      </c>
      <c r="AC199" s="28">
        <f t="shared" si="311"/>
        <v>0</v>
      </c>
      <c r="AD199" s="28">
        <f t="shared" si="312"/>
        <v>15</v>
      </c>
      <c r="AE199" s="28">
        <f t="shared" si="313"/>
        <v>0</v>
      </c>
      <c r="AF199" s="28">
        <f t="shared" si="314"/>
        <v>0</v>
      </c>
      <c r="AG199" s="28">
        <f t="shared" si="315"/>
        <v>0</v>
      </c>
    </row>
    <row r="200" spans="1:33" s="29" customFormat="1" ht="16.2" thickBot="1" x14ac:dyDescent="0.35">
      <c r="A200" s="21" t="s">
        <v>38</v>
      </c>
      <c r="B200" s="22">
        <f t="shared" si="296"/>
        <v>5</v>
      </c>
      <c r="C200" s="23" t="s">
        <v>454</v>
      </c>
      <c r="D200" s="23" t="s">
        <v>455</v>
      </c>
      <c r="E200" s="23" t="s">
        <v>439</v>
      </c>
      <c r="F200" s="23" t="s">
        <v>105</v>
      </c>
      <c r="G200" s="24">
        <f t="shared" si="297"/>
        <v>15</v>
      </c>
      <c r="H200" s="25">
        <f t="shared" si="298"/>
        <v>15</v>
      </c>
      <c r="I200" s="26">
        <f t="shared" si="299"/>
        <v>1</v>
      </c>
      <c r="J200" s="27"/>
      <c r="K200" s="27">
        <f t="shared" si="300"/>
        <v>0</v>
      </c>
      <c r="L200" s="27"/>
      <c r="M200" s="27">
        <f t="shared" si="301"/>
        <v>0</v>
      </c>
      <c r="N200" s="27"/>
      <c r="O200" s="27">
        <f t="shared" si="302"/>
        <v>0</v>
      </c>
      <c r="P200" s="27"/>
      <c r="Q200" s="27">
        <f t="shared" si="303"/>
        <v>0</v>
      </c>
      <c r="R200" s="27"/>
      <c r="S200" s="27">
        <f t="shared" si="304"/>
        <v>0</v>
      </c>
      <c r="T200" s="27"/>
      <c r="U200" s="27">
        <f t="shared" si="305"/>
        <v>0</v>
      </c>
      <c r="V200" s="27" t="s">
        <v>86</v>
      </c>
      <c r="W200" s="27">
        <f t="shared" si="306"/>
        <v>15</v>
      </c>
      <c r="X200" s="27"/>
      <c r="Y200" s="27">
        <f t="shared" si="307"/>
        <v>0</v>
      </c>
      <c r="Z200" s="28">
        <f t="shared" si="308"/>
        <v>0</v>
      </c>
      <c r="AA200" s="28">
        <f t="shared" si="309"/>
        <v>0</v>
      </c>
      <c r="AB200" s="28">
        <f t="shared" si="310"/>
        <v>0</v>
      </c>
      <c r="AC200" s="28">
        <f t="shared" si="311"/>
        <v>15</v>
      </c>
      <c r="AD200" s="28">
        <f t="shared" si="312"/>
        <v>0</v>
      </c>
      <c r="AE200" s="28">
        <f t="shared" si="313"/>
        <v>0</v>
      </c>
      <c r="AF200" s="28">
        <f t="shared" si="314"/>
        <v>0</v>
      </c>
      <c r="AG200" s="28">
        <f t="shared" si="315"/>
        <v>0</v>
      </c>
    </row>
    <row r="201" spans="1:33" s="29" customFormat="1" ht="16.2" thickBot="1" x14ac:dyDescent="0.35">
      <c r="A201" s="21" t="s">
        <v>38</v>
      </c>
      <c r="B201" s="22">
        <f t="shared" si="296"/>
        <v>8</v>
      </c>
      <c r="C201" s="23" t="s">
        <v>337</v>
      </c>
      <c r="D201" s="23" t="s">
        <v>338</v>
      </c>
      <c r="E201" s="23" t="s">
        <v>339</v>
      </c>
      <c r="F201" s="23" t="s">
        <v>178</v>
      </c>
      <c r="G201" s="24">
        <f t="shared" si="297"/>
        <v>5</v>
      </c>
      <c r="H201" s="25">
        <f t="shared" si="298"/>
        <v>5</v>
      </c>
      <c r="I201" s="26">
        <f t="shared" si="299"/>
        <v>1</v>
      </c>
      <c r="J201" s="27"/>
      <c r="K201" s="27">
        <f t="shared" si="300"/>
        <v>0</v>
      </c>
      <c r="L201" s="27" t="s">
        <v>33</v>
      </c>
      <c r="M201" s="27">
        <f t="shared" si="301"/>
        <v>5</v>
      </c>
      <c r="N201" s="27"/>
      <c r="O201" s="27">
        <f t="shared" si="302"/>
        <v>0</v>
      </c>
      <c r="P201" s="27"/>
      <c r="Q201" s="27">
        <f t="shared" si="303"/>
        <v>0</v>
      </c>
      <c r="R201" s="27"/>
      <c r="S201" s="27">
        <f t="shared" si="304"/>
        <v>0</v>
      </c>
      <c r="T201" s="27"/>
      <c r="U201" s="27">
        <f t="shared" si="305"/>
        <v>0</v>
      </c>
      <c r="V201" s="27"/>
      <c r="W201" s="27">
        <f t="shared" si="306"/>
        <v>0</v>
      </c>
      <c r="X201" s="27"/>
      <c r="Y201" s="27">
        <f t="shared" si="307"/>
        <v>0</v>
      </c>
      <c r="Z201" s="28">
        <f t="shared" si="308"/>
        <v>0</v>
      </c>
      <c r="AA201" s="28">
        <f t="shared" si="309"/>
        <v>0</v>
      </c>
      <c r="AB201" s="28">
        <f t="shared" si="310"/>
        <v>0</v>
      </c>
      <c r="AC201" s="28">
        <f t="shared" si="311"/>
        <v>0</v>
      </c>
      <c r="AD201" s="28">
        <f t="shared" si="312"/>
        <v>5</v>
      </c>
      <c r="AE201" s="28">
        <f t="shared" si="313"/>
        <v>0</v>
      </c>
      <c r="AF201" s="28">
        <f t="shared" si="314"/>
        <v>0</v>
      </c>
      <c r="AG201" s="28">
        <f t="shared" si="315"/>
        <v>0</v>
      </c>
    </row>
    <row r="202" spans="1:33" s="29" customFormat="1" ht="16.2" customHeight="1" thickBot="1" x14ac:dyDescent="0.35">
      <c r="A202" s="21" t="s">
        <v>38</v>
      </c>
      <c r="B202" s="22">
        <f t="shared" si="296"/>
        <v>8</v>
      </c>
      <c r="C202" s="23" t="s">
        <v>340</v>
      </c>
      <c r="D202" s="23" t="s">
        <v>341</v>
      </c>
      <c r="E202" s="23" t="s">
        <v>74</v>
      </c>
      <c r="F202" s="23" t="s">
        <v>75</v>
      </c>
      <c r="G202" s="24">
        <f t="shared" si="297"/>
        <v>5</v>
      </c>
      <c r="H202" s="25">
        <f t="shared" si="298"/>
        <v>5</v>
      </c>
      <c r="I202" s="26">
        <f t="shared" si="299"/>
        <v>1</v>
      </c>
      <c r="J202" s="27"/>
      <c r="K202" s="27">
        <f t="shared" si="300"/>
        <v>0</v>
      </c>
      <c r="L202" s="27" t="s">
        <v>33</v>
      </c>
      <c r="M202" s="27">
        <f t="shared" si="301"/>
        <v>5</v>
      </c>
      <c r="N202" s="27"/>
      <c r="O202" s="27">
        <f t="shared" si="302"/>
        <v>0</v>
      </c>
      <c r="P202" s="27"/>
      <c r="Q202" s="27">
        <f t="shared" si="303"/>
        <v>0</v>
      </c>
      <c r="R202" s="27"/>
      <c r="S202" s="27">
        <f t="shared" si="304"/>
        <v>0</v>
      </c>
      <c r="T202" s="27"/>
      <c r="U202" s="27">
        <f t="shared" si="305"/>
        <v>0</v>
      </c>
      <c r="V202" s="27"/>
      <c r="W202" s="27">
        <f t="shared" si="306"/>
        <v>0</v>
      </c>
      <c r="X202" s="27"/>
      <c r="Y202" s="27">
        <f t="shared" si="307"/>
        <v>0</v>
      </c>
      <c r="Z202" s="28">
        <f t="shared" si="308"/>
        <v>0</v>
      </c>
      <c r="AA202" s="28">
        <f t="shared" si="309"/>
        <v>0</v>
      </c>
      <c r="AB202" s="28">
        <f t="shared" si="310"/>
        <v>0</v>
      </c>
      <c r="AC202" s="28">
        <f t="shared" si="311"/>
        <v>0</v>
      </c>
      <c r="AD202" s="28">
        <f t="shared" si="312"/>
        <v>5</v>
      </c>
      <c r="AE202" s="28">
        <f t="shared" si="313"/>
        <v>0</v>
      </c>
      <c r="AF202" s="28">
        <f t="shared" si="314"/>
        <v>0</v>
      </c>
      <c r="AG202" s="28">
        <f t="shared" si="315"/>
        <v>0</v>
      </c>
    </row>
    <row r="203" spans="1:33" s="29" customFormat="1" ht="16.2" hidden="1" customHeight="1" thickBot="1" x14ac:dyDescent="0.35">
      <c r="A203" s="21" t="s">
        <v>38</v>
      </c>
      <c r="B203" s="22">
        <f t="shared" si="296"/>
        <v>10</v>
      </c>
      <c r="C203" s="23"/>
      <c r="D203" s="23"/>
      <c r="E203" s="23"/>
      <c r="F203" s="23"/>
      <c r="G203" s="24">
        <f t="shared" ref="G203:G211" si="316">SUMPRODUCT(LARGE(Z203:AG203,ROW($1:$4)))</f>
        <v>0</v>
      </c>
      <c r="H203" s="25">
        <f t="shared" ref="H203:H211" si="317">SUM(M203,W203,K203,U203,S203,O203,Q203,Y203)</f>
        <v>0</v>
      </c>
      <c r="I203" s="26">
        <f t="shared" ref="I203:I211" si="318">COUNTA(L203,V203,J203,T203,R203,N203,P203,X203)</f>
        <v>0</v>
      </c>
      <c r="J203" s="27"/>
      <c r="K203" s="27">
        <f t="shared" ref="K203:K211" si="319">IF(J203="Or",90,IF(J203="Argent",50,IF(J203="Bronze",40,IF(J203="Cinq",15,IF(J203="Sept",5,0)))))</f>
        <v>0</v>
      </c>
      <c r="L203" s="27"/>
      <c r="M203" s="27">
        <f t="shared" ref="M203:M211" si="320">IF(L203="Or",90,IF(L203="Argent",50,IF(L203="Bronze",40,IF(L203="Cinq",15,IF(L203="Sept",5,0)))))</f>
        <v>0</v>
      </c>
      <c r="N203" s="27"/>
      <c r="O203" s="27">
        <f t="shared" ref="O203:O233" si="321">IF(N203="Or",90,IF(N203="Argent",50,IF(N203="Bronze",40,IF(N203="Cinq",15,IF(N203="Sept",5,0)))))</f>
        <v>0</v>
      </c>
      <c r="P203" s="27"/>
      <c r="Q203" s="27">
        <f t="shared" ref="Q203:Q233" si="322">IF(P203="Or",90,IF(P203="Argent",50,IF(P203="Bronze",40,IF(P203="Cinq",15,IF(P203="Sept",5,0)))))</f>
        <v>0</v>
      </c>
      <c r="R203" s="27"/>
      <c r="S203" s="27">
        <f t="shared" ref="S203:S211" si="323">IF(R203="Or",90,IF(R203="Argent",50,IF(R203="Bronze",40,IF(R203="Cinq",15,IF(R203="Sept",5,0)))))</f>
        <v>0</v>
      </c>
      <c r="T203" s="27"/>
      <c r="U203" s="27">
        <f t="shared" si="281"/>
        <v>0</v>
      </c>
      <c r="V203" s="27"/>
      <c r="W203" s="27">
        <f t="shared" ref="W203:W211" si="324">IF(V203="Or",90,IF(V203="Argent",50,IF(V203="Bronze",40,IF(V203="Cinq",15,IF(V203="Sept",5,0)))))</f>
        <v>0</v>
      </c>
      <c r="X203" s="27"/>
      <c r="Y203" s="27">
        <f t="shared" ref="Y203:Y233" si="325">IF(X203="Or",90,IF(X203="Argent",50,IF(X203="Bronze",40,IF(X203="Cinq",15,IF(X203="Sept",5,0)))))</f>
        <v>0</v>
      </c>
      <c r="Z203" s="28">
        <f t="shared" ref="Z203:Z211" si="326">K203</f>
        <v>0</v>
      </c>
      <c r="AA203" s="28">
        <f t="shared" ref="AA203:AA211" si="327">S203</f>
        <v>0</v>
      </c>
      <c r="AB203" s="28">
        <f t="shared" ref="AB203:AB211" si="328">U203</f>
        <v>0</v>
      </c>
      <c r="AC203" s="28">
        <f t="shared" ref="AC203:AC211" si="329">W203</f>
        <v>0</v>
      </c>
      <c r="AD203" s="28">
        <f t="shared" ref="AD203:AD211" si="330">M203</f>
        <v>0</v>
      </c>
      <c r="AE203" s="28">
        <f t="shared" ref="AE203:AE211" si="331">O203</f>
        <v>0</v>
      </c>
      <c r="AF203" s="28">
        <f t="shared" ref="AF203:AF211" si="332">Q203</f>
        <v>0</v>
      </c>
      <c r="AG203" s="28">
        <f t="shared" ref="AG203:AG233" si="333">Y203</f>
        <v>0</v>
      </c>
    </row>
    <row r="204" spans="1:33" s="29" customFormat="1" ht="16.2" hidden="1" customHeight="1" thickBot="1" x14ac:dyDescent="0.35">
      <c r="A204" s="21" t="s">
        <v>38</v>
      </c>
      <c r="B204" s="22">
        <f t="shared" si="296"/>
        <v>10</v>
      </c>
      <c r="C204" s="23"/>
      <c r="D204" s="23"/>
      <c r="E204" s="23"/>
      <c r="F204" s="23"/>
      <c r="G204" s="24">
        <f t="shared" si="316"/>
        <v>0</v>
      </c>
      <c r="H204" s="25">
        <f t="shared" si="317"/>
        <v>0</v>
      </c>
      <c r="I204" s="26">
        <f t="shared" si="318"/>
        <v>0</v>
      </c>
      <c r="J204" s="27"/>
      <c r="K204" s="27">
        <f t="shared" si="319"/>
        <v>0</v>
      </c>
      <c r="L204" s="27"/>
      <c r="M204" s="27">
        <f t="shared" si="320"/>
        <v>0</v>
      </c>
      <c r="N204" s="27"/>
      <c r="O204" s="27">
        <f t="shared" si="321"/>
        <v>0</v>
      </c>
      <c r="P204" s="27"/>
      <c r="Q204" s="27">
        <f t="shared" si="322"/>
        <v>0</v>
      </c>
      <c r="R204" s="27"/>
      <c r="S204" s="27">
        <f t="shared" si="323"/>
        <v>0</v>
      </c>
      <c r="T204" s="27"/>
      <c r="U204" s="27">
        <f t="shared" si="281"/>
        <v>0</v>
      </c>
      <c r="V204" s="27"/>
      <c r="W204" s="27">
        <f t="shared" si="324"/>
        <v>0</v>
      </c>
      <c r="X204" s="27"/>
      <c r="Y204" s="27">
        <f t="shared" si="325"/>
        <v>0</v>
      </c>
      <c r="Z204" s="28">
        <f t="shared" si="326"/>
        <v>0</v>
      </c>
      <c r="AA204" s="28">
        <f t="shared" si="327"/>
        <v>0</v>
      </c>
      <c r="AB204" s="28">
        <f t="shared" si="328"/>
        <v>0</v>
      </c>
      <c r="AC204" s="28">
        <f t="shared" si="329"/>
        <v>0</v>
      </c>
      <c r="AD204" s="28">
        <f t="shared" si="330"/>
        <v>0</v>
      </c>
      <c r="AE204" s="28">
        <f t="shared" si="331"/>
        <v>0</v>
      </c>
      <c r="AF204" s="28">
        <f t="shared" si="332"/>
        <v>0</v>
      </c>
      <c r="AG204" s="28">
        <f t="shared" si="333"/>
        <v>0</v>
      </c>
    </row>
    <row r="205" spans="1:33" s="29" customFormat="1" ht="16.2" hidden="1" customHeight="1" thickBot="1" x14ac:dyDescent="0.35">
      <c r="A205" s="21" t="s">
        <v>38</v>
      </c>
      <c r="B205" s="22">
        <f t="shared" si="296"/>
        <v>10</v>
      </c>
      <c r="C205" s="23"/>
      <c r="D205" s="23"/>
      <c r="E205" s="23"/>
      <c r="F205" s="23"/>
      <c r="G205" s="24">
        <f t="shared" si="316"/>
        <v>0</v>
      </c>
      <c r="H205" s="25">
        <f t="shared" si="317"/>
        <v>0</v>
      </c>
      <c r="I205" s="26">
        <f t="shared" si="318"/>
        <v>0</v>
      </c>
      <c r="J205" s="27"/>
      <c r="K205" s="27">
        <f t="shared" si="319"/>
        <v>0</v>
      </c>
      <c r="L205" s="27"/>
      <c r="M205" s="27">
        <f t="shared" si="320"/>
        <v>0</v>
      </c>
      <c r="N205" s="27"/>
      <c r="O205" s="27">
        <f t="shared" si="321"/>
        <v>0</v>
      </c>
      <c r="P205" s="27"/>
      <c r="Q205" s="27">
        <f t="shared" si="322"/>
        <v>0</v>
      </c>
      <c r="R205" s="27"/>
      <c r="S205" s="27">
        <f t="shared" si="323"/>
        <v>0</v>
      </c>
      <c r="T205" s="27"/>
      <c r="U205" s="27">
        <f t="shared" si="281"/>
        <v>0</v>
      </c>
      <c r="V205" s="27"/>
      <c r="W205" s="27">
        <f t="shared" si="324"/>
        <v>0</v>
      </c>
      <c r="X205" s="27"/>
      <c r="Y205" s="27">
        <f t="shared" si="325"/>
        <v>0</v>
      </c>
      <c r="Z205" s="28">
        <f t="shared" si="326"/>
        <v>0</v>
      </c>
      <c r="AA205" s="28">
        <f t="shared" si="327"/>
        <v>0</v>
      </c>
      <c r="AB205" s="28">
        <f t="shared" si="328"/>
        <v>0</v>
      </c>
      <c r="AC205" s="28">
        <f t="shared" si="329"/>
        <v>0</v>
      </c>
      <c r="AD205" s="28">
        <f t="shared" si="330"/>
        <v>0</v>
      </c>
      <c r="AE205" s="28">
        <f t="shared" si="331"/>
        <v>0</v>
      </c>
      <c r="AF205" s="28">
        <f t="shared" si="332"/>
        <v>0</v>
      </c>
      <c r="AG205" s="28">
        <f t="shared" si="333"/>
        <v>0</v>
      </c>
    </row>
    <row r="206" spans="1:33" s="29" customFormat="1" ht="16.2" hidden="1" customHeight="1" thickBot="1" x14ac:dyDescent="0.35">
      <c r="A206" s="21" t="s">
        <v>38</v>
      </c>
      <c r="B206" s="22">
        <f t="shared" si="296"/>
        <v>10</v>
      </c>
      <c r="C206" s="23"/>
      <c r="D206" s="23"/>
      <c r="E206" s="23"/>
      <c r="F206" s="23"/>
      <c r="G206" s="24">
        <f t="shared" si="316"/>
        <v>0</v>
      </c>
      <c r="H206" s="25">
        <f t="shared" si="317"/>
        <v>0</v>
      </c>
      <c r="I206" s="26">
        <f t="shared" si="318"/>
        <v>0</v>
      </c>
      <c r="J206" s="27"/>
      <c r="K206" s="27">
        <f t="shared" si="319"/>
        <v>0</v>
      </c>
      <c r="L206" s="27"/>
      <c r="M206" s="27">
        <f t="shared" si="320"/>
        <v>0</v>
      </c>
      <c r="N206" s="27"/>
      <c r="O206" s="27">
        <f t="shared" si="321"/>
        <v>0</v>
      </c>
      <c r="P206" s="27"/>
      <c r="Q206" s="27">
        <f t="shared" si="322"/>
        <v>0</v>
      </c>
      <c r="R206" s="27"/>
      <c r="S206" s="27">
        <f t="shared" si="323"/>
        <v>0</v>
      </c>
      <c r="T206" s="27"/>
      <c r="U206" s="27">
        <f t="shared" si="281"/>
        <v>0</v>
      </c>
      <c r="V206" s="27"/>
      <c r="W206" s="27">
        <f t="shared" si="324"/>
        <v>0</v>
      </c>
      <c r="X206" s="27"/>
      <c r="Y206" s="27">
        <f t="shared" si="325"/>
        <v>0</v>
      </c>
      <c r="Z206" s="28">
        <f t="shared" si="326"/>
        <v>0</v>
      </c>
      <c r="AA206" s="28">
        <f t="shared" si="327"/>
        <v>0</v>
      </c>
      <c r="AB206" s="28">
        <f t="shared" si="328"/>
        <v>0</v>
      </c>
      <c r="AC206" s="28">
        <f t="shared" si="329"/>
        <v>0</v>
      </c>
      <c r="AD206" s="28">
        <f t="shared" si="330"/>
        <v>0</v>
      </c>
      <c r="AE206" s="28">
        <f t="shared" si="331"/>
        <v>0</v>
      </c>
      <c r="AF206" s="28">
        <f t="shared" si="332"/>
        <v>0</v>
      </c>
      <c r="AG206" s="28">
        <f t="shared" si="333"/>
        <v>0</v>
      </c>
    </row>
    <row r="207" spans="1:33" s="29" customFormat="1" ht="16.2" hidden="1" customHeight="1" thickBot="1" x14ac:dyDescent="0.35">
      <c r="A207" s="21" t="s">
        <v>38</v>
      </c>
      <c r="B207" s="22">
        <f t="shared" si="296"/>
        <v>10</v>
      </c>
      <c r="C207" s="23"/>
      <c r="D207" s="23"/>
      <c r="E207" s="23"/>
      <c r="F207" s="23"/>
      <c r="G207" s="24">
        <f t="shared" si="316"/>
        <v>0</v>
      </c>
      <c r="H207" s="25">
        <f t="shared" si="317"/>
        <v>0</v>
      </c>
      <c r="I207" s="26">
        <f t="shared" si="318"/>
        <v>0</v>
      </c>
      <c r="J207" s="27"/>
      <c r="K207" s="27">
        <f t="shared" si="319"/>
        <v>0</v>
      </c>
      <c r="L207" s="27"/>
      <c r="M207" s="27">
        <f t="shared" si="320"/>
        <v>0</v>
      </c>
      <c r="N207" s="27"/>
      <c r="O207" s="27">
        <f t="shared" si="321"/>
        <v>0</v>
      </c>
      <c r="P207" s="27"/>
      <c r="Q207" s="27">
        <f t="shared" si="322"/>
        <v>0</v>
      </c>
      <c r="R207" s="27"/>
      <c r="S207" s="27">
        <f t="shared" si="323"/>
        <v>0</v>
      </c>
      <c r="T207" s="27"/>
      <c r="U207" s="27">
        <f t="shared" si="281"/>
        <v>0</v>
      </c>
      <c r="V207" s="27"/>
      <c r="W207" s="27">
        <f t="shared" si="324"/>
        <v>0</v>
      </c>
      <c r="X207" s="27"/>
      <c r="Y207" s="27">
        <f t="shared" si="325"/>
        <v>0</v>
      </c>
      <c r="Z207" s="28">
        <f t="shared" si="326"/>
        <v>0</v>
      </c>
      <c r="AA207" s="28">
        <f t="shared" si="327"/>
        <v>0</v>
      </c>
      <c r="AB207" s="28">
        <f t="shared" si="328"/>
        <v>0</v>
      </c>
      <c r="AC207" s="28">
        <f t="shared" si="329"/>
        <v>0</v>
      </c>
      <c r="AD207" s="28">
        <f t="shared" si="330"/>
        <v>0</v>
      </c>
      <c r="AE207" s="28">
        <f t="shared" si="331"/>
        <v>0</v>
      </c>
      <c r="AF207" s="28">
        <f t="shared" si="332"/>
        <v>0</v>
      </c>
      <c r="AG207" s="28">
        <f t="shared" si="333"/>
        <v>0</v>
      </c>
    </row>
    <row r="208" spans="1:33" s="29" customFormat="1" ht="16.2" hidden="1" customHeight="1" thickBot="1" x14ac:dyDescent="0.35">
      <c r="A208" s="21" t="s">
        <v>38</v>
      </c>
      <c r="B208" s="22">
        <f t="shared" si="296"/>
        <v>10</v>
      </c>
      <c r="C208" s="23"/>
      <c r="D208" s="23"/>
      <c r="E208" s="23"/>
      <c r="F208" s="23"/>
      <c r="G208" s="24">
        <f t="shared" si="316"/>
        <v>0</v>
      </c>
      <c r="H208" s="25">
        <f t="shared" si="317"/>
        <v>0</v>
      </c>
      <c r="I208" s="26">
        <f t="shared" si="318"/>
        <v>0</v>
      </c>
      <c r="J208" s="27"/>
      <c r="K208" s="27">
        <f t="shared" si="319"/>
        <v>0</v>
      </c>
      <c r="L208" s="27"/>
      <c r="M208" s="27">
        <f t="shared" si="320"/>
        <v>0</v>
      </c>
      <c r="N208" s="27"/>
      <c r="O208" s="27">
        <f t="shared" si="321"/>
        <v>0</v>
      </c>
      <c r="P208" s="27"/>
      <c r="Q208" s="27">
        <f t="shared" si="322"/>
        <v>0</v>
      </c>
      <c r="R208" s="27"/>
      <c r="S208" s="27">
        <f t="shared" si="323"/>
        <v>0</v>
      </c>
      <c r="T208" s="27"/>
      <c r="U208" s="27">
        <f t="shared" si="281"/>
        <v>0</v>
      </c>
      <c r="V208" s="27"/>
      <c r="W208" s="27">
        <f t="shared" si="324"/>
        <v>0</v>
      </c>
      <c r="X208" s="27"/>
      <c r="Y208" s="27">
        <f t="shared" si="325"/>
        <v>0</v>
      </c>
      <c r="Z208" s="28">
        <f t="shared" si="326"/>
        <v>0</v>
      </c>
      <c r="AA208" s="28">
        <f t="shared" si="327"/>
        <v>0</v>
      </c>
      <c r="AB208" s="28">
        <f t="shared" si="328"/>
        <v>0</v>
      </c>
      <c r="AC208" s="28">
        <f t="shared" si="329"/>
        <v>0</v>
      </c>
      <c r="AD208" s="28">
        <f t="shared" si="330"/>
        <v>0</v>
      </c>
      <c r="AE208" s="28">
        <f t="shared" si="331"/>
        <v>0</v>
      </c>
      <c r="AF208" s="28">
        <f t="shared" si="332"/>
        <v>0</v>
      </c>
      <c r="AG208" s="28">
        <f t="shared" si="333"/>
        <v>0</v>
      </c>
    </row>
    <row r="209" spans="1:33" s="29" customFormat="1" ht="16.2" hidden="1" customHeight="1" thickBot="1" x14ac:dyDescent="0.35">
      <c r="A209" s="21" t="s">
        <v>38</v>
      </c>
      <c r="B209" s="22">
        <f t="shared" si="296"/>
        <v>10</v>
      </c>
      <c r="C209" s="23"/>
      <c r="D209" s="23"/>
      <c r="E209" s="23"/>
      <c r="F209" s="23"/>
      <c r="G209" s="24">
        <f t="shared" si="316"/>
        <v>0</v>
      </c>
      <c r="H209" s="25">
        <f t="shared" si="317"/>
        <v>0</v>
      </c>
      <c r="I209" s="26">
        <f t="shared" si="318"/>
        <v>0</v>
      </c>
      <c r="J209" s="27"/>
      <c r="K209" s="27">
        <f t="shared" si="319"/>
        <v>0</v>
      </c>
      <c r="L209" s="27"/>
      <c r="M209" s="27">
        <f t="shared" si="320"/>
        <v>0</v>
      </c>
      <c r="N209" s="27"/>
      <c r="O209" s="27">
        <f t="shared" si="321"/>
        <v>0</v>
      </c>
      <c r="P209" s="27"/>
      <c r="Q209" s="27">
        <f t="shared" si="322"/>
        <v>0</v>
      </c>
      <c r="R209" s="27"/>
      <c r="S209" s="27">
        <f t="shared" si="323"/>
        <v>0</v>
      </c>
      <c r="T209" s="27"/>
      <c r="U209" s="27">
        <f t="shared" si="281"/>
        <v>0</v>
      </c>
      <c r="V209" s="27"/>
      <c r="W209" s="27">
        <f t="shared" si="324"/>
        <v>0</v>
      </c>
      <c r="X209" s="27"/>
      <c r="Y209" s="27">
        <f t="shared" si="325"/>
        <v>0</v>
      </c>
      <c r="Z209" s="28">
        <f t="shared" si="326"/>
        <v>0</v>
      </c>
      <c r="AA209" s="28">
        <f t="shared" si="327"/>
        <v>0</v>
      </c>
      <c r="AB209" s="28">
        <f t="shared" si="328"/>
        <v>0</v>
      </c>
      <c r="AC209" s="28">
        <f t="shared" si="329"/>
        <v>0</v>
      </c>
      <c r="AD209" s="28">
        <f t="shared" si="330"/>
        <v>0</v>
      </c>
      <c r="AE209" s="28">
        <f t="shared" si="331"/>
        <v>0</v>
      </c>
      <c r="AF209" s="28">
        <f t="shared" si="332"/>
        <v>0</v>
      </c>
      <c r="AG209" s="28">
        <f t="shared" si="333"/>
        <v>0</v>
      </c>
    </row>
    <row r="210" spans="1:33" s="29" customFormat="1" ht="16.2" hidden="1" customHeight="1" thickBot="1" x14ac:dyDescent="0.35">
      <c r="A210" s="21" t="s">
        <v>38</v>
      </c>
      <c r="B210" s="22">
        <f t="shared" si="296"/>
        <v>10</v>
      </c>
      <c r="C210" s="23"/>
      <c r="D210" s="23"/>
      <c r="E210" s="23"/>
      <c r="F210" s="23"/>
      <c r="G210" s="24">
        <f t="shared" si="316"/>
        <v>0</v>
      </c>
      <c r="H210" s="25">
        <f t="shared" si="317"/>
        <v>0</v>
      </c>
      <c r="I210" s="26">
        <f t="shared" si="318"/>
        <v>0</v>
      </c>
      <c r="J210" s="27"/>
      <c r="K210" s="27">
        <f t="shared" si="319"/>
        <v>0</v>
      </c>
      <c r="L210" s="27"/>
      <c r="M210" s="27">
        <f t="shared" si="320"/>
        <v>0</v>
      </c>
      <c r="N210" s="27"/>
      <c r="O210" s="27">
        <f t="shared" si="321"/>
        <v>0</v>
      </c>
      <c r="P210" s="27"/>
      <c r="Q210" s="27">
        <f t="shared" si="322"/>
        <v>0</v>
      </c>
      <c r="R210" s="27"/>
      <c r="S210" s="27">
        <f t="shared" si="323"/>
        <v>0</v>
      </c>
      <c r="T210" s="27"/>
      <c r="U210" s="27">
        <f t="shared" si="281"/>
        <v>0</v>
      </c>
      <c r="V210" s="27"/>
      <c r="W210" s="27">
        <f t="shared" si="324"/>
        <v>0</v>
      </c>
      <c r="X210" s="27"/>
      <c r="Y210" s="27">
        <f t="shared" si="325"/>
        <v>0</v>
      </c>
      <c r="Z210" s="28">
        <f t="shared" si="326"/>
        <v>0</v>
      </c>
      <c r="AA210" s="28">
        <f t="shared" si="327"/>
        <v>0</v>
      </c>
      <c r="AB210" s="28">
        <f t="shared" si="328"/>
        <v>0</v>
      </c>
      <c r="AC210" s="28">
        <f t="shared" si="329"/>
        <v>0</v>
      </c>
      <c r="AD210" s="28">
        <f t="shared" si="330"/>
        <v>0</v>
      </c>
      <c r="AE210" s="28">
        <f t="shared" si="331"/>
        <v>0</v>
      </c>
      <c r="AF210" s="28">
        <f t="shared" si="332"/>
        <v>0</v>
      </c>
      <c r="AG210" s="28">
        <f t="shared" si="333"/>
        <v>0</v>
      </c>
    </row>
    <row r="211" spans="1:33" s="29" customFormat="1" ht="16.2" hidden="1" customHeight="1" thickBot="1" x14ac:dyDescent="0.35">
      <c r="A211" s="21" t="s">
        <v>38</v>
      </c>
      <c r="B211" s="22">
        <f t="shared" si="296"/>
        <v>10</v>
      </c>
      <c r="C211" s="23"/>
      <c r="D211" s="23"/>
      <c r="E211" s="23"/>
      <c r="F211" s="23"/>
      <c r="G211" s="24">
        <f t="shared" si="316"/>
        <v>0</v>
      </c>
      <c r="H211" s="25">
        <f t="shared" si="317"/>
        <v>0</v>
      </c>
      <c r="I211" s="26">
        <f t="shared" si="318"/>
        <v>0</v>
      </c>
      <c r="J211" s="27"/>
      <c r="K211" s="27">
        <f t="shared" si="319"/>
        <v>0</v>
      </c>
      <c r="L211" s="27"/>
      <c r="M211" s="27">
        <f t="shared" si="320"/>
        <v>0</v>
      </c>
      <c r="N211" s="27"/>
      <c r="O211" s="27">
        <f t="shared" si="321"/>
        <v>0</v>
      </c>
      <c r="P211" s="27"/>
      <c r="Q211" s="27">
        <f t="shared" si="322"/>
        <v>0</v>
      </c>
      <c r="R211" s="27"/>
      <c r="S211" s="27">
        <f t="shared" si="323"/>
        <v>0</v>
      </c>
      <c r="T211" s="27"/>
      <c r="U211" s="27">
        <f t="shared" si="281"/>
        <v>0</v>
      </c>
      <c r="V211" s="27"/>
      <c r="W211" s="27">
        <f t="shared" si="324"/>
        <v>0</v>
      </c>
      <c r="X211" s="27"/>
      <c r="Y211" s="27">
        <f t="shared" si="325"/>
        <v>0</v>
      </c>
      <c r="Z211" s="28">
        <f t="shared" si="326"/>
        <v>0</v>
      </c>
      <c r="AA211" s="28">
        <f t="shared" si="327"/>
        <v>0</v>
      </c>
      <c r="AB211" s="28">
        <f t="shared" si="328"/>
        <v>0</v>
      </c>
      <c r="AC211" s="28">
        <f t="shared" si="329"/>
        <v>0</v>
      </c>
      <c r="AD211" s="28">
        <f t="shared" si="330"/>
        <v>0</v>
      </c>
      <c r="AE211" s="28">
        <f t="shared" si="331"/>
        <v>0</v>
      </c>
      <c r="AF211" s="28">
        <f t="shared" si="332"/>
        <v>0</v>
      </c>
      <c r="AG211" s="28">
        <f t="shared" si="333"/>
        <v>0</v>
      </c>
    </row>
    <row r="212" spans="1:33" s="29" customFormat="1" ht="16.2" hidden="1" customHeight="1" thickBot="1" x14ac:dyDescent="0.35">
      <c r="A212" s="21" t="s">
        <v>38</v>
      </c>
      <c r="B212" s="22">
        <f t="shared" si="296"/>
        <v>10</v>
      </c>
      <c r="C212" s="23"/>
      <c r="D212" s="23"/>
      <c r="E212" s="23"/>
      <c r="F212" s="23"/>
      <c r="G212" s="24">
        <f t="shared" ref="G212:G233" si="334">SUMPRODUCT(LARGE(Z212:AG212,ROW($1:$4)))</f>
        <v>0</v>
      </c>
      <c r="H212" s="25">
        <f t="shared" ref="H212:H233" si="335">SUM(M212,W212,K212,U212,S212,O212,Q212,Y212)</f>
        <v>0</v>
      </c>
      <c r="I212" s="26">
        <f t="shared" ref="I212:I233" si="336">COUNTA(L212,V212,J212,T212,R212,N212,P212,X212)</f>
        <v>0</v>
      </c>
      <c r="J212" s="27"/>
      <c r="K212" s="27">
        <f t="shared" ref="K212:K233" si="337">IF(J212="Or",90,IF(J212="Argent",50,IF(J212="Bronze",40,IF(J212="Cinq",15,IF(J212="Sept",5,0)))))</f>
        <v>0</v>
      </c>
      <c r="L212" s="27"/>
      <c r="M212" s="27">
        <f t="shared" ref="M212:M233" si="338">IF(L212="Or",90,IF(L212="Argent",50,IF(L212="Bronze",40,IF(L212="Cinq",15,IF(L212="Sept",5,0)))))</f>
        <v>0</v>
      </c>
      <c r="N212" s="27"/>
      <c r="O212" s="27">
        <f t="shared" si="321"/>
        <v>0</v>
      </c>
      <c r="P212" s="27"/>
      <c r="Q212" s="27">
        <f t="shared" si="322"/>
        <v>0</v>
      </c>
      <c r="R212" s="27"/>
      <c r="S212" s="27">
        <f t="shared" ref="S212:S233" si="339">IF(R212="Or",90,IF(R212="Argent",50,IF(R212="Bronze",40,IF(R212="Cinq",15,IF(R212="Sept",5,0)))))</f>
        <v>0</v>
      </c>
      <c r="T212" s="27"/>
      <c r="U212" s="27">
        <f t="shared" si="281"/>
        <v>0</v>
      </c>
      <c r="V212" s="27"/>
      <c r="W212" s="27">
        <f t="shared" ref="W212:W233" si="340">IF(V212="Or",90,IF(V212="Argent",50,IF(V212="Bronze",40,IF(V212="Cinq",15,IF(V212="Sept",5,0)))))</f>
        <v>0</v>
      </c>
      <c r="X212" s="27"/>
      <c r="Y212" s="27">
        <f t="shared" si="325"/>
        <v>0</v>
      </c>
      <c r="Z212" s="28">
        <f t="shared" ref="Z212:Z233" si="341">K212</f>
        <v>0</v>
      </c>
      <c r="AA212" s="28">
        <f t="shared" ref="AA212:AA233" si="342">S212</f>
        <v>0</v>
      </c>
      <c r="AB212" s="28">
        <f t="shared" ref="AB212:AB233" si="343">U212</f>
        <v>0</v>
      </c>
      <c r="AC212" s="28">
        <f t="shared" ref="AC212:AC233" si="344">W212</f>
        <v>0</v>
      </c>
      <c r="AD212" s="28">
        <f t="shared" ref="AD212:AD233" si="345">M212</f>
        <v>0</v>
      </c>
      <c r="AE212" s="28">
        <f t="shared" ref="AE212:AE233" si="346">O212</f>
        <v>0</v>
      </c>
      <c r="AF212" s="28">
        <f t="shared" ref="AF212:AF233" si="347">Q212</f>
        <v>0</v>
      </c>
      <c r="AG212" s="28">
        <f t="shared" si="333"/>
        <v>0</v>
      </c>
    </row>
    <row r="213" spans="1:33" s="29" customFormat="1" ht="16.2" hidden="1" customHeight="1" thickBot="1" x14ac:dyDescent="0.35">
      <c r="A213" s="21" t="s">
        <v>38</v>
      </c>
      <c r="B213" s="22">
        <f t="shared" si="296"/>
        <v>10</v>
      </c>
      <c r="C213" s="23"/>
      <c r="D213" s="23"/>
      <c r="E213" s="23"/>
      <c r="F213" s="23"/>
      <c r="G213" s="24">
        <f t="shared" si="334"/>
        <v>0</v>
      </c>
      <c r="H213" s="25">
        <f t="shared" si="335"/>
        <v>0</v>
      </c>
      <c r="I213" s="26">
        <f t="shared" si="336"/>
        <v>0</v>
      </c>
      <c r="J213" s="27"/>
      <c r="K213" s="27">
        <f t="shared" si="337"/>
        <v>0</v>
      </c>
      <c r="L213" s="27"/>
      <c r="M213" s="27">
        <f t="shared" si="338"/>
        <v>0</v>
      </c>
      <c r="N213" s="27"/>
      <c r="O213" s="27">
        <f t="shared" si="321"/>
        <v>0</v>
      </c>
      <c r="P213" s="27"/>
      <c r="Q213" s="27">
        <f t="shared" si="322"/>
        <v>0</v>
      </c>
      <c r="R213" s="27"/>
      <c r="S213" s="27">
        <f t="shared" si="339"/>
        <v>0</v>
      </c>
      <c r="T213" s="27"/>
      <c r="U213" s="27">
        <f t="shared" si="281"/>
        <v>0</v>
      </c>
      <c r="V213" s="27"/>
      <c r="W213" s="27">
        <f t="shared" si="340"/>
        <v>0</v>
      </c>
      <c r="X213" s="27"/>
      <c r="Y213" s="27">
        <f t="shared" si="325"/>
        <v>0</v>
      </c>
      <c r="Z213" s="28">
        <f t="shared" si="341"/>
        <v>0</v>
      </c>
      <c r="AA213" s="28">
        <f t="shared" si="342"/>
        <v>0</v>
      </c>
      <c r="AB213" s="28">
        <f t="shared" si="343"/>
        <v>0</v>
      </c>
      <c r="AC213" s="28">
        <f t="shared" si="344"/>
        <v>0</v>
      </c>
      <c r="AD213" s="28">
        <f t="shared" si="345"/>
        <v>0</v>
      </c>
      <c r="AE213" s="28">
        <f t="shared" si="346"/>
        <v>0</v>
      </c>
      <c r="AF213" s="28">
        <f t="shared" si="347"/>
        <v>0</v>
      </c>
      <c r="AG213" s="28">
        <f t="shared" si="333"/>
        <v>0</v>
      </c>
    </row>
    <row r="214" spans="1:33" s="29" customFormat="1" ht="16.2" hidden="1" customHeight="1" thickBot="1" x14ac:dyDescent="0.35">
      <c r="A214" s="21" t="s">
        <v>38</v>
      </c>
      <c r="B214" s="22">
        <f t="shared" si="296"/>
        <v>10</v>
      </c>
      <c r="C214" s="23"/>
      <c r="D214" s="23"/>
      <c r="E214" s="23"/>
      <c r="F214" s="23"/>
      <c r="G214" s="24">
        <f t="shared" si="334"/>
        <v>0</v>
      </c>
      <c r="H214" s="25">
        <f t="shared" si="335"/>
        <v>0</v>
      </c>
      <c r="I214" s="26">
        <f t="shared" si="336"/>
        <v>0</v>
      </c>
      <c r="J214" s="27"/>
      <c r="K214" s="27">
        <f t="shared" si="337"/>
        <v>0</v>
      </c>
      <c r="L214" s="27"/>
      <c r="M214" s="27">
        <f t="shared" si="338"/>
        <v>0</v>
      </c>
      <c r="N214" s="27"/>
      <c r="O214" s="27">
        <f t="shared" si="321"/>
        <v>0</v>
      </c>
      <c r="P214" s="27"/>
      <c r="Q214" s="27">
        <f t="shared" si="322"/>
        <v>0</v>
      </c>
      <c r="R214" s="27"/>
      <c r="S214" s="27">
        <f t="shared" si="339"/>
        <v>0</v>
      </c>
      <c r="T214" s="27"/>
      <c r="U214" s="27">
        <f t="shared" si="281"/>
        <v>0</v>
      </c>
      <c r="V214" s="27"/>
      <c r="W214" s="27">
        <f t="shared" si="340"/>
        <v>0</v>
      </c>
      <c r="X214" s="27"/>
      <c r="Y214" s="27">
        <f t="shared" si="325"/>
        <v>0</v>
      </c>
      <c r="Z214" s="28">
        <f t="shared" si="341"/>
        <v>0</v>
      </c>
      <c r="AA214" s="28">
        <f t="shared" si="342"/>
        <v>0</v>
      </c>
      <c r="AB214" s="28">
        <f t="shared" si="343"/>
        <v>0</v>
      </c>
      <c r="AC214" s="28">
        <f t="shared" si="344"/>
        <v>0</v>
      </c>
      <c r="AD214" s="28">
        <f t="shared" si="345"/>
        <v>0</v>
      </c>
      <c r="AE214" s="28">
        <f t="shared" si="346"/>
        <v>0</v>
      </c>
      <c r="AF214" s="28">
        <f t="shared" si="347"/>
        <v>0</v>
      </c>
      <c r="AG214" s="28">
        <f t="shared" si="333"/>
        <v>0</v>
      </c>
    </row>
    <row r="215" spans="1:33" s="29" customFormat="1" ht="16.2" hidden="1" customHeight="1" thickBot="1" x14ac:dyDescent="0.35">
      <c r="A215" s="21" t="s">
        <v>38</v>
      </c>
      <c r="B215" s="22">
        <f t="shared" si="296"/>
        <v>10</v>
      </c>
      <c r="C215" s="23"/>
      <c r="D215" s="23"/>
      <c r="E215" s="23"/>
      <c r="F215" s="23"/>
      <c r="G215" s="24">
        <f t="shared" si="334"/>
        <v>0</v>
      </c>
      <c r="H215" s="25">
        <f t="shared" si="335"/>
        <v>0</v>
      </c>
      <c r="I215" s="26">
        <f t="shared" si="336"/>
        <v>0</v>
      </c>
      <c r="J215" s="27"/>
      <c r="K215" s="27">
        <f t="shared" si="337"/>
        <v>0</v>
      </c>
      <c r="L215" s="27"/>
      <c r="M215" s="27">
        <f t="shared" si="338"/>
        <v>0</v>
      </c>
      <c r="N215" s="27"/>
      <c r="O215" s="27">
        <f t="shared" si="321"/>
        <v>0</v>
      </c>
      <c r="P215" s="27"/>
      <c r="Q215" s="27">
        <f t="shared" si="322"/>
        <v>0</v>
      </c>
      <c r="R215" s="27"/>
      <c r="S215" s="27">
        <f t="shared" si="339"/>
        <v>0</v>
      </c>
      <c r="T215" s="27"/>
      <c r="U215" s="27">
        <f t="shared" si="281"/>
        <v>0</v>
      </c>
      <c r="V215" s="27"/>
      <c r="W215" s="27">
        <f t="shared" si="340"/>
        <v>0</v>
      </c>
      <c r="X215" s="27"/>
      <c r="Y215" s="27">
        <f t="shared" si="325"/>
        <v>0</v>
      </c>
      <c r="Z215" s="28">
        <f t="shared" si="341"/>
        <v>0</v>
      </c>
      <c r="AA215" s="28">
        <f t="shared" si="342"/>
        <v>0</v>
      </c>
      <c r="AB215" s="28">
        <f t="shared" si="343"/>
        <v>0</v>
      </c>
      <c r="AC215" s="28">
        <f t="shared" si="344"/>
        <v>0</v>
      </c>
      <c r="AD215" s="28">
        <f t="shared" si="345"/>
        <v>0</v>
      </c>
      <c r="AE215" s="28">
        <f t="shared" si="346"/>
        <v>0</v>
      </c>
      <c r="AF215" s="28">
        <f t="shared" si="347"/>
        <v>0</v>
      </c>
      <c r="AG215" s="28">
        <f t="shared" si="333"/>
        <v>0</v>
      </c>
    </row>
    <row r="216" spans="1:33" s="29" customFormat="1" ht="16.2" hidden="1" customHeight="1" thickBot="1" x14ac:dyDescent="0.35">
      <c r="A216" s="21" t="s">
        <v>38</v>
      </c>
      <c r="B216" s="22">
        <f t="shared" si="296"/>
        <v>10</v>
      </c>
      <c r="C216" s="23"/>
      <c r="D216" s="23"/>
      <c r="E216" s="23"/>
      <c r="F216" s="23"/>
      <c r="G216" s="24">
        <f t="shared" si="334"/>
        <v>0</v>
      </c>
      <c r="H216" s="25">
        <f t="shared" si="335"/>
        <v>0</v>
      </c>
      <c r="I216" s="26">
        <f t="shared" si="336"/>
        <v>0</v>
      </c>
      <c r="J216" s="27"/>
      <c r="K216" s="27">
        <f t="shared" si="337"/>
        <v>0</v>
      </c>
      <c r="L216" s="27"/>
      <c r="M216" s="27">
        <f t="shared" si="338"/>
        <v>0</v>
      </c>
      <c r="N216" s="27"/>
      <c r="O216" s="27">
        <f t="shared" si="321"/>
        <v>0</v>
      </c>
      <c r="P216" s="27"/>
      <c r="Q216" s="27">
        <f t="shared" si="322"/>
        <v>0</v>
      </c>
      <c r="R216" s="27"/>
      <c r="S216" s="27">
        <f t="shared" si="339"/>
        <v>0</v>
      </c>
      <c r="T216" s="27"/>
      <c r="U216" s="27">
        <f t="shared" si="281"/>
        <v>0</v>
      </c>
      <c r="V216" s="27"/>
      <c r="W216" s="27">
        <f t="shared" si="340"/>
        <v>0</v>
      </c>
      <c r="X216" s="27"/>
      <c r="Y216" s="27">
        <f t="shared" si="325"/>
        <v>0</v>
      </c>
      <c r="Z216" s="28">
        <f t="shared" si="341"/>
        <v>0</v>
      </c>
      <c r="AA216" s="28">
        <f t="shared" si="342"/>
        <v>0</v>
      </c>
      <c r="AB216" s="28">
        <f t="shared" si="343"/>
        <v>0</v>
      </c>
      <c r="AC216" s="28">
        <f t="shared" si="344"/>
        <v>0</v>
      </c>
      <c r="AD216" s="28">
        <f t="shared" si="345"/>
        <v>0</v>
      </c>
      <c r="AE216" s="28">
        <f t="shared" si="346"/>
        <v>0</v>
      </c>
      <c r="AF216" s="28">
        <f t="shared" si="347"/>
        <v>0</v>
      </c>
      <c r="AG216" s="28">
        <f t="shared" si="333"/>
        <v>0</v>
      </c>
    </row>
    <row r="217" spans="1:33" s="29" customFormat="1" ht="16.2" hidden="1" customHeight="1" thickBot="1" x14ac:dyDescent="0.35">
      <c r="A217" s="21" t="s">
        <v>38</v>
      </c>
      <c r="B217" s="22">
        <f t="shared" si="296"/>
        <v>10</v>
      </c>
      <c r="C217" s="23"/>
      <c r="D217" s="23"/>
      <c r="E217" s="23"/>
      <c r="F217" s="23"/>
      <c r="G217" s="24">
        <f t="shared" si="334"/>
        <v>0</v>
      </c>
      <c r="H217" s="25">
        <f t="shared" si="335"/>
        <v>0</v>
      </c>
      <c r="I217" s="26">
        <f t="shared" si="336"/>
        <v>0</v>
      </c>
      <c r="J217" s="27"/>
      <c r="K217" s="27">
        <f t="shared" si="337"/>
        <v>0</v>
      </c>
      <c r="L217" s="27"/>
      <c r="M217" s="27">
        <f t="shared" si="338"/>
        <v>0</v>
      </c>
      <c r="N217" s="27"/>
      <c r="O217" s="27">
        <f t="shared" si="321"/>
        <v>0</v>
      </c>
      <c r="P217" s="27"/>
      <c r="Q217" s="27">
        <f t="shared" si="322"/>
        <v>0</v>
      </c>
      <c r="R217" s="27"/>
      <c r="S217" s="27">
        <f t="shared" si="339"/>
        <v>0</v>
      </c>
      <c r="T217" s="27"/>
      <c r="U217" s="27">
        <f t="shared" si="281"/>
        <v>0</v>
      </c>
      <c r="V217" s="27"/>
      <c r="W217" s="27">
        <f t="shared" si="340"/>
        <v>0</v>
      </c>
      <c r="X217" s="27"/>
      <c r="Y217" s="27">
        <f t="shared" si="325"/>
        <v>0</v>
      </c>
      <c r="Z217" s="28">
        <f t="shared" si="341"/>
        <v>0</v>
      </c>
      <c r="AA217" s="28">
        <f t="shared" si="342"/>
        <v>0</v>
      </c>
      <c r="AB217" s="28">
        <f t="shared" si="343"/>
        <v>0</v>
      </c>
      <c r="AC217" s="28">
        <f t="shared" si="344"/>
        <v>0</v>
      </c>
      <c r="AD217" s="28">
        <f t="shared" si="345"/>
        <v>0</v>
      </c>
      <c r="AE217" s="28">
        <f t="shared" si="346"/>
        <v>0</v>
      </c>
      <c r="AF217" s="28">
        <f t="shared" si="347"/>
        <v>0</v>
      </c>
      <c r="AG217" s="28">
        <f t="shared" si="333"/>
        <v>0</v>
      </c>
    </row>
    <row r="218" spans="1:33" s="29" customFormat="1" ht="16.2" hidden="1" customHeight="1" thickBot="1" x14ac:dyDescent="0.35">
      <c r="A218" s="21" t="s">
        <v>38</v>
      </c>
      <c r="B218" s="22">
        <f t="shared" si="296"/>
        <v>10</v>
      </c>
      <c r="C218" s="23"/>
      <c r="D218" s="23"/>
      <c r="E218" s="23"/>
      <c r="F218" s="23"/>
      <c r="G218" s="24">
        <f t="shared" si="334"/>
        <v>0</v>
      </c>
      <c r="H218" s="25">
        <f t="shared" si="335"/>
        <v>0</v>
      </c>
      <c r="I218" s="26">
        <f t="shared" si="336"/>
        <v>0</v>
      </c>
      <c r="J218" s="27"/>
      <c r="K218" s="27">
        <f t="shared" si="337"/>
        <v>0</v>
      </c>
      <c r="L218" s="27"/>
      <c r="M218" s="27">
        <f t="shared" si="338"/>
        <v>0</v>
      </c>
      <c r="N218" s="27"/>
      <c r="O218" s="27">
        <f t="shared" si="321"/>
        <v>0</v>
      </c>
      <c r="P218" s="27"/>
      <c r="Q218" s="27">
        <f t="shared" si="322"/>
        <v>0</v>
      </c>
      <c r="R218" s="27"/>
      <c r="S218" s="27">
        <f t="shared" si="339"/>
        <v>0</v>
      </c>
      <c r="T218" s="27"/>
      <c r="U218" s="27">
        <f t="shared" si="281"/>
        <v>0</v>
      </c>
      <c r="V218" s="27"/>
      <c r="W218" s="27">
        <f t="shared" si="340"/>
        <v>0</v>
      </c>
      <c r="X218" s="27"/>
      <c r="Y218" s="27">
        <f t="shared" si="325"/>
        <v>0</v>
      </c>
      <c r="Z218" s="28">
        <f t="shared" si="341"/>
        <v>0</v>
      </c>
      <c r="AA218" s="28">
        <f t="shared" si="342"/>
        <v>0</v>
      </c>
      <c r="AB218" s="28">
        <f t="shared" si="343"/>
        <v>0</v>
      </c>
      <c r="AC218" s="28">
        <f t="shared" si="344"/>
        <v>0</v>
      </c>
      <c r="AD218" s="28">
        <f t="shared" si="345"/>
        <v>0</v>
      </c>
      <c r="AE218" s="28">
        <f t="shared" si="346"/>
        <v>0</v>
      </c>
      <c r="AF218" s="28">
        <f t="shared" si="347"/>
        <v>0</v>
      </c>
      <c r="AG218" s="28">
        <f t="shared" si="333"/>
        <v>0</v>
      </c>
    </row>
    <row r="219" spans="1:33" s="29" customFormat="1" ht="16.2" hidden="1" customHeight="1" thickBot="1" x14ac:dyDescent="0.35">
      <c r="A219" s="21" t="s">
        <v>38</v>
      </c>
      <c r="B219" s="22">
        <f t="shared" si="296"/>
        <v>10</v>
      </c>
      <c r="C219" s="23"/>
      <c r="D219" s="23"/>
      <c r="E219" s="23"/>
      <c r="F219" s="23"/>
      <c r="G219" s="24">
        <f t="shared" si="334"/>
        <v>0</v>
      </c>
      <c r="H219" s="25">
        <f t="shared" si="335"/>
        <v>0</v>
      </c>
      <c r="I219" s="26">
        <f t="shared" si="336"/>
        <v>0</v>
      </c>
      <c r="J219" s="27"/>
      <c r="K219" s="27">
        <f t="shared" si="337"/>
        <v>0</v>
      </c>
      <c r="L219" s="27"/>
      <c r="M219" s="27">
        <f t="shared" si="338"/>
        <v>0</v>
      </c>
      <c r="N219" s="27"/>
      <c r="O219" s="27">
        <f t="shared" si="321"/>
        <v>0</v>
      </c>
      <c r="P219" s="27"/>
      <c r="Q219" s="27">
        <f t="shared" si="322"/>
        <v>0</v>
      </c>
      <c r="R219" s="27"/>
      <c r="S219" s="27">
        <f t="shared" si="339"/>
        <v>0</v>
      </c>
      <c r="T219" s="27"/>
      <c r="U219" s="27">
        <f t="shared" si="281"/>
        <v>0</v>
      </c>
      <c r="V219" s="27"/>
      <c r="W219" s="27">
        <f t="shared" si="340"/>
        <v>0</v>
      </c>
      <c r="X219" s="27"/>
      <c r="Y219" s="27">
        <f t="shared" si="325"/>
        <v>0</v>
      </c>
      <c r="Z219" s="28">
        <f t="shared" si="341"/>
        <v>0</v>
      </c>
      <c r="AA219" s="28">
        <f t="shared" si="342"/>
        <v>0</v>
      </c>
      <c r="AB219" s="28">
        <f t="shared" si="343"/>
        <v>0</v>
      </c>
      <c r="AC219" s="28">
        <f t="shared" si="344"/>
        <v>0</v>
      </c>
      <c r="AD219" s="28">
        <f t="shared" si="345"/>
        <v>0</v>
      </c>
      <c r="AE219" s="28">
        <f t="shared" si="346"/>
        <v>0</v>
      </c>
      <c r="AF219" s="28">
        <f t="shared" si="347"/>
        <v>0</v>
      </c>
      <c r="AG219" s="28">
        <f t="shared" si="333"/>
        <v>0</v>
      </c>
    </row>
    <row r="220" spans="1:33" s="29" customFormat="1" ht="16.2" hidden="1" customHeight="1" thickBot="1" x14ac:dyDescent="0.35">
      <c r="A220" s="21" t="s">
        <v>38</v>
      </c>
      <c r="B220" s="22">
        <f t="shared" si="296"/>
        <v>10</v>
      </c>
      <c r="C220" s="23"/>
      <c r="D220" s="23"/>
      <c r="E220" s="23"/>
      <c r="F220" s="23"/>
      <c r="G220" s="24">
        <f t="shared" si="334"/>
        <v>0</v>
      </c>
      <c r="H220" s="25">
        <f t="shared" si="335"/>
        <v>0</v>
      </c>
      <c r="I220" s="26">
        <f t="shared" si="336"/>
        <v>0</v>
      </c>
      <c r="J220" s="27"/>
      <c r="K220" s="27">
        <f t="shared" si="337"/>
        <v>0</v>
      </c>
      <c r="L220" s="27"/>
      <c r="M220" s="27">
        <f t="shared" si="338"/>
        <v>0</v>
      </c>
      <c r="N220" s="27"/>
      <c r="O220" s="27">
        <f t="shared" si="321"/>
        <v>0</v>
      </c>
      <c r="P220" s="27"/>
      <c r="Q220" s="27">
        <f t="shared" si="322"/>
        <v>0</v>
      </c>
      <c r="R220" s="27"/>
      <c r="S220" s="27">
        <f t="shared" si="339"/>
        <v>0</v>
      </c>
      <c r="T220" s="27"/>
      <c r="U220" s="27">
        <f t="shared" si="281"/>
        <v>0</v>
      </c>
      <c r="V220" s="27"/>
      <c r="W220" s="27">
        <f t="shared" si="340"/>
        <v>0</v>
      </c>
      <c r="X220" s="27"/>
      <c r="Y220" s="27">
        <f t="shared" si="325"/>
        <v>0</v>
      </c>
      <c r="Z220" s="28">
        <f t="shared" si="341"/>
        <v>0</v>
      </c>
      <c r="AA220" s="28">
        <f t="shared" si="342"/>
        <v>0</v>
      </c>
      <c r="AB220" s="28">
        <f t="shared" si="343"/>
        <v>0</v>
      </c>
      <c r="AC220" s="28">
        <f t="shared" si="344"/>
        <v>0</v>
      </c>
      <c r="AD220" s="28">
        <f t="shared" si="345"/>
        <v>0</v>
      </c>
      <c r="AE220" s="28">
        <f t="shared" si="346"/>
        <v>0</v>
      </c>
      <c r="AF220" s="28">
        <f t="shared" si="347"/>
        <v>0</v>
      </c>
      <c r="AG220" s="28">
        <f t="shared" si="333"/>
        <v>0</v>
      </c>
    </row>
    <row r="221" spans="1:33" s="29" customFormat="1" ht="16.2" hidden="1" customHeight="1" thickBot="1" x14ac:dyDescent="0.35">
      <c r="A221" s="21" t="s">
        <v>38</v>
      </c>
      <c r="B221" s="22">
        <f t="shared" si="296"/>
        <v>10</v>
      </c>
      <c r="C221" s="23"/>
      <c r="D221" s="23"/>
      <c r="E221" s="23"/>
      <c r="F221" s="23"/>
      <c r="G221" s="24">
        <f t="shared" si="334"/>
        <v>0</v>
      </c>
      <c r="H221" s="25">
        <f t="shared" si="335"/>
        <v>0</v>
      </c>
      <c r="I221" s="26">
        <f t="shared" si="336"/>
        <v>0</v>
      </c>
      <c r="J221" s="27"/>
      <c r="K221" s="27">
        <f t="shared" si="337"/>
        <v>0</v>
      </c>
      <c r="L221" s="27"/>
      <c r="M221" s="27">
        <f t="shared" si="338"/>
        <v>0</v>
      </c>
      <c r="N221" s="27"/>
      <c r="O221" s="27">
        <f t="shared" si="321"/>
        <v>0</v>
      </c>
      <c r="P221" s="27"/>
      <c r="Q221" s="27">
        <f t="shared" si="322"/>
        <v>0</v>
      </c>
      <c r="R221" s="27"/>
      <c r="S221" s="27">
        <f t="shared" si="339"/>
        <v>0</v>
      </c>
      <c r="T221" s="27"/>
      <c r="U221" s="27">
        <f t="shared" si="281"/>
        <v>0</v>
      </c>
      <c r="V221" s="27"/>
      <c r="W221" s="27">
        <f t="shared" si="340"/>
        <v>0</v>
      </c>
      <c r="X221" s="27"/>
      <c r="Y221" s="27">
        <f t="shared" si="325"/>
        <v>0</v>
      </c>
      <c r="Z221" s="28">
        <f t="shared" si="341"/>
        <v>0</v>
      </c>
      <c r="AA221" s="28">
        <f t="shared" si="342"/>
        <v>0</v>
      </c>
      <c r="AB221" s="28">
        <f t="shared" si="343"/>
        <v>0</v>
      </c>
      <c r="AC221" s="28">
        <f t="shared" si="344"/>
        <v>0</v>
      </c>
      <c r="AD221" s="28">
        <f t="shared" si="345"/>
        <v>0</v>
      </c>
      <c r="AE221" s="28">
        <f t="shared" si="346"/>
        <v>0</v>
      </c>
      <c r="AF221" s="28">
        <f t="shared" si="347"/>
        <v>0</v>
      </c>
      <c r="AG221" s="28">
        <f t="shared" si="333"/>
        <v>0</v>
      </c>
    </row>
    <row r="222" spans="1:33" s="29" customFormat="1" ht="16.2" hidden="1" customHeight="1" thickBot="1" x14ac:dyDescent="0.35">
      <c r="A222" s="21" t="s">
        <v>38</v>
      </c>
      <c r="B222" s="22">
        <f t="shared" si="296"/>
        <v>10</v>
      </c>
      <c r="C222" s="23"/>
      <c r="D222" s="23"/>
      <c r="E222" s="23"/>
      <c r="F222" s="23"/>
      <c r="G222" s="24">
        <f t="shared" si="334"/>
        <v>0</v>
      </c>
      <c r="H222" s="25">
        <f t="shared" si="335"/>
        <v>0</v>
      </c>
      <c r="I222" s="26">
        <f t="shared" si="336"/>
        <v>0</v>
      </c>
      <c r="J222" s="27"/>
      <c r="K222" s="27">
        <f t="shared" si="337"/>
        <v>0</v>
      </c>
      <c r="L222" s="27"/>
      <c r="M222" s="27">
        <f t="shared" si="338"/>
        <v>0</v>
      </c>
      <c r="N222" s="27"/>
      <c r="O222" s="27">
        <f t="shared" si="321"/>
        <v>0</v>
      </c>
      <c r="P222" s="27"/>
      <c r="Q222" s="27">
        <f t="shared" si="322"/>
        <v>0</v>
      </c>
      <c r="R222" s="27"/>
      <c r="S222" s="27">
        <f t="shared" si="339"/>
        <v>0</v>
      </c>
      <c r="T222" s="27"/>
      <c r="U222" s="27">
        <f t="shared" si="281"/>
        <v>0</v>
      </c>
      <c r="V222" s="27"/>
      <c r="W222" s="27">
        <f t="shared" si="340"/>
        <v>0</v>
      </c>
      <c r="X222" s="27"/>
      <c r="Y222" s="27">
        <f t="shared" si="325"/>
        <v>0</v>
      </c>
      <c r="Z222" s="28">
        <f t="shared" si="341"/>
        <v>0</v>
      </c>
      <c r="AA222" s="28">
        <f t="shared" si="342"/>
        <v>0</v>
      </c>
      <c r="AB222" s="28">
        <f t="shared" si="343"/>
        <v>0</v>
      </c>
      <c r="AC222" s="28">
        <f t="shared" si="344"/>
        <v>0</v>
      </c>
      <c r="AD222" s="28">
        <f t="shared" si="345"/>
        <v>0</v>
      </c>
      <c r="AE222" s="28">
        <f t="shared" si="346"/>
        <v>0</v>
      </c>
      <c r="AF222" s="28">
        <f t="shared" si="347"/>
        <v>0</v>
      </c>
      <c r="AG222" s="28">
        <f t="shared" si="333"/>
        <v>0</v>
      </c>
    </row>
    <row r="223" spans="1:33" s="29" customFormat="1" ht="16.2" hidden="1" customHeight="1" thickBot="1" x14ac:dyDescent="0.35">
      <c r="A223" s="21" t="s">
        <v>38</v>
      </c>
      <c r="B223" s="22">
        <f t="shared" si="296"/>
        <v>10</v>
      </c>
      <c r="C223" s="23"/>
      <c r="D223" s="23"/>
      <c r="E223" s="23"/>
      <c r="F223" s="23"/>
      <c r="G223" s="24">
        <f t="shared" si="334"/>
        <v>0</v>
      </c>
      <c r="H223" s="25">
        <f t="shared" si="335"/>
        <v>0</v>
      </c>
      <c r="I223" s="26">
        <f t="shared" si="336"/>
        <v>0</v>
      </c>
      <c r="J223" s="27"/>
      <c r="K223" s="27">
        <f t="shared" si="337"/>
        <v>0</v>
      </c>
      <c r="L223" s="27"/>
      <c r="M223" s="27">
        <f t="shared" si="338"/>
        <v>0</v>
      </c>
      <c r="N223" s="27"/>
      <c r="O223" s="27">
        <f t="shared" si="321"/>
        <v>0</v>
      </c>
      <c r="P223" s="27"/>
      <c r="Q223" s="27">
        <f t="shared" si="322"/>
        <v>0</v>
      </c>
      <c r="R223" s="27"/>
      <c r="S223" s="27">
        <f t="shared" si="339"/>
        <v>0</v>
      </c>
      <c r="T223" s="27"/>
      <c r="U223" s="27">
        <f t="shared" si="281"/>
        <v>0</v>
      </c>
      <c r="V223" s="27"/>
      <c r="W223" s="27">
        <f t="shared" si="340"/>
        <v>0</v>
      </c>
      <c r="X223" s="27"/>
      <c r="Y223" s="27">
        <f t="shared" si="325"/>
        <v>0</v>
      </c>
      <c r="Z223" s="28">
        <f t="shared" si="341"/>
        <v>0</v>
      </c>
      <c r="AA223" s="28">
        <f t="shared" si="342"/>
        <v>0</v>
      </c>
      <c r="AB223" s="28">
        <f t="shared" si="343"/>
        <v>0</v>
      </c>
      <c r="AC223" s="28">
        <f t="shared" si="344"/>
        <v>0</v>
      </c>
      <c r="AD223" s="28">
        <f t="shared" si="345"/>
        <v>0</v>
      </c>
      <c r="AE223" s="28">
        <f t="shared" si="346"/>
        <v>0</v>
      </c>
      <c r="AF223" s="28">
        <f t="shared" si="347"/>
        <v>0</v>
      </c>
      <c r="AG223" s="28">
        <f t="shared" si="333"/>
        <v>0</v>
      </c>
    </row>
    <row r="224" spans="1:33" s="29" customFormat="1" ht="16.2" hidden="1" customHeight="1" thickBot="1" x14ac:dyDescent="0.35">
      <c r="A224" s="21" t="s">
        <v>38</v>
      </c>
      <c r="B224" s="22">
        <f t="shared" si="296"/>
        <v>10</v>
      </c>
      <c r="C224" s="30"/>
      <c r="D224" s="30"/>
      <c r="E224" s="30"/>
      <c r="F224" s="23"/>
      <c r="G224" s="24">
        <f t="shared" si="334"/>
        <v>0</v>
      </c>
      <c r="H224" s="25">
        <f t="shared" si="335"/>
        <v>0</v>
      </c>
      <c r="I224" s="26">
        <f t="shared" si="336"/>
        <v>0</v>
      </c>
      <c r="J224" s="27"/>
      <c r="K224" s="27">
        <f t="shared" si="337"/>
        <v>0</v>
      </c>
      <c r="L224" s="27"/>
      <c r="M224" s="27">
        <f t="shared" si="338"/>
        <v>0</v>
      </c>
      <c r="N224" s="27"/>
      <c r="O224" s="27">
        <f t="shared" si="321"/>
        <v>0</v>
      </c>
      <c r="P224" s="27"/>
      <c r="Q224" s="27">
        <f t="shared" si="322"/>
        <v>0</v>
      </c>
      <c r="R224" s="27"/>
      <c r="S224" s="27">
        <f t="shared" si="339"/>
        <v>0</v>
      </c>
      <c r="T224" s="27"/>
      <c r="U224" s="27">
        <f t="shared" si="281"/>
        <v>0</v>
      </c>
      <c r="V224" s="27"/>
      <c r="W224" s="27">
        <f t="shared" si="340"/>
        <v>0</v>
      </c>
      <c r="X224" s="27"/>
      <c r="Y224" s="27">
        <f t="shared" si="325"/>
        <v>0</v>
      </c>
      <c r="Z224" s="28">
        <f t="shared" si="341"/>
        <v>0</v>
      </c>
      <c r="AA224" s="28">
        <f t="shared" si="342"/>
        <v>0</v>
      </c>
      <c r="AB224" s="28">
        <f t="shared" si="343"/>
        <v>0</v>
      </c>
      <c r="AC224" s="28">
        <f t="shared" si="344"/>
        <v>0</v>
      </c>
      <c r="AD224" s="28">
        <f t="shared" si="345"/>
        <v>0</v>
      </c>
      <c r="AE224" s="28">
        <f t="shared" si="346"/>
        <v>0</v>
      </c>
      <c r="AF224" s="28">
        <f t="shared" si="347"/>
        <v>0</v>
      </c>
      <c r="AG224" s="28">
        <f t="shared" si="333"/>
        <v>0</v>
      </c>
    </row>
    <row r="225" spans="1:33" s="29" customFormat="1" ht="16.2" hidden="1" customHeight="1" thickBot="1" x14ac:dyDescent="0.35">
      <c r="A225" s="21" t="s">
        <v>38</v>
      </c>
      <c r="B225" s="22">
        <f t="shared" si="296"/>
        <v>10</v>
      </c>
      <c r="C225" s="30"/>
      <c r="D225" s="30"/>
      <c r="E225" s="30"/>
      <c r="F225" s="23"/>
      <c r="G225" s="24">
        <f t="shared" si="334"/>
        <v>0</v>
      </c>
      <c r="H225" s="25">
        <f t="shared" si="335"/>
        <v>0</v>
      </c>
      <c r="I225" s="26">
        <f t="shared" si="336"/>
        <v>0</v>
      </c>
      <c r="J225" s="27"/>
      <c r="K225" s="27">
        <f t="shared" si="337"/>
        <v>0</v>
      </c>
      <c r="L225" s="27"/>
      <c r="M225" s="27">
        <f t="shared" si="338"/>
        <v>0</v>
      </c>
      <c r="N225" s="27"/>
      <c r="O225" s="27">
        <f t="shared" si="321"/>
        <v>0</v>
      </c>
      <c r="P225" s="27"/>
      <c r="Q225" s="27">
        <f t="shared" si="322"/>
        <v>0</v>
      </c>
      <c r="R225" s="27"/>
      <c r="S225" s="27">
        <f t="shared" si="339"/>
        <v>0</v>
      </c>
      <c r="T225" s="27"/>
      <c r="U225" s="27">
        <f t="shared" si="281"/>
        <v>0</v>
      </c>
      <c r="V225" s="27"/>
      <c r="W225" s="27">
        <f t="shared" si="340"/>
        <v>0</v>
      </c>
      <c r="X225" s="27"/>
      <c r="Y225" s="27">
        <f t="shared" si="325"/>
        <v>0</v>
      </c>
      <c r="Z225" s="28">
        <f t="shared" si="341"/>
        <v>0</v>
      </c>
      <c r="AA225" s="28">
        <f t="shared" si="342"/>
        <v>0</v>
      </c>
      <c r="AB225" s="28">
        <f t="shared" si="343"/>
        <v>0</v>
      </c>
      <c r="AC225" s="28">
        <f t="shared" si="344"/>
        <v>0</v>
      </c>
      <c r="AD225" s="28">
        <f t="shared" si="345"/>
        <v>0</v>
      </c>
      <c r="AE225" s="28">
        <f t="shared" si="346"/>
        <v>0</v>
      </c>
      <c r="AF225" s="28">
        <f t="shared" si="347"/>
        <v>0</v>
      </c>
      <c r="AG225" s="28">
        <f t="shared" si="333"/>
        <v>0</v>
      </c>
    </row>
    <row r="226" spans="1:33" s="29" customFormat="1" ht="18" hidden="1" customHeight="1" thickBot="1" x14ac:dyDescent="0.35">
      <c r="A226" s="21" t="s">
        <v>38</v>
      </c>
      <c r="B226" s="22">
        <f t="shared" si="296"/>
        <v>10</v>
      </c>
      <c r="C226" s="23"/>
      <c r="D226" s="23"/>
      <c r="E226" s="23"/>
      <c r="F226" s="23"/>
      <c r="G226" s="24">
        <f t="shared" si="334"/>
        <v>0</v>
      </c>
      <c r="H226" s="25">
        <f t="shared" si="335"/>
        <v>0</v>
      </c>
      <c r="I226" s="26">
        <f t="shared" si="336"/>
        <v>0</v>
      </c>
      <c r="J226" s="27"/>
      <c r="K226" s="27">
        <f t="shared" si="337"/>
        <v>0</v>
      </c>
      <c r="L226" s="27"/>
      <c r="M226" s="27">
        <f t="shared" si="338"/>
        <v>0</v>
      </c>
      <c r="N226" s="27"/>
      <c r="O226" s="27">
        <f t="shared" si="321"/>
        <v>0</v>
      </c>
      <c r="P226" s="27"/>
      <c r="Q226" s="27">
        <f t="shared" si="322"/>
        <v>0</v>
      </c>
      <c r="R226" s="27"/>
      <c r="S226" s="27">
        <f t="shared" si="339"/>
        <v>0</v>
      </c>
      <c r="T226" s="27"/>
      <c r="U226" s="27">
        <f t="shared" si="281"/>
        <v>0</v>
      </c>
      <c r="V226" s="27"/>
      <c r="W226" s="27">
        <f t="shared" si="340"/>
        <v>0</v>
      </c>
      <c r="X226" s="27"/>
      <c r="Y226" s="27">
        <f t="shared" si="325"/>
        <v>0</v>
      </c>
      <c r="Z226" s="28">
        <f t="shared" si="341"/>
        <v>0</v>
      </c>
      <c r="AA226" s="28">
        <f t="shared" si="342"/>
        <v>0</v>
      </c>
      <c r="AB226" s="28">
        <f t="shared" si="343"/>
        <v>0</v>
      </c>
      <c r="AC226" s="28">
        <f t="shared" si="344"/>
        <v>0</v>
      </c>
      <c r="AD226" s="28">
        <f t="shared" si="345"/>
        <v>0</v>
      </c>
      <c r="AE226" s="28">
        <f t="shared" si="346"/>
        <v>0</v>
      </c>
      <c r="AF226" s="28">
        <f t="shared" si="347"/>
        <v>0</v>
      </c>
      <c r="AG226" s="28">
        <f t="shared" si="333"/>
        <v>0</v>
      </c>
    </row>
    <row r="227" spans="1:33" s="29" customFormat="1" ht="16.2" hidden="1" customHeight="1" thickBot="1" x14ac:dyDescent="0.35">
      <c r="A227" s="21" t="s">
        <v>38</v>
      </c>
      <c r="B227" s="22">
        <f t="shared" si="296"/>
        <v>10</v>
      </c>
      <c r="C227" s="23"/>
      <c r="D227" s="23"/>
      <c r="E227" s="23"/>
      <c r="F227" s="23"/>
      <c r="G227" s="24">
        <f t="shared" si="334"/>
        <v>0</v>
      </c>
      <c r="H227" s="25">
        <f t="shared" si="335"/>
        <v>0</v>
      </c>
      <c r="I227" s="26">
        <f t="shared" si="336"/>
        <v>0</v>
      </c>
      <c r="J227" s="27"/>
      <c r="K227" s="27">
        <f t="shared" si="337"/>
        <v>0</v>
      </c>
      <c r="L227" s="27"/>
      <c r="M227" s="27">
        <f t="shared" si="338"/>
        <v>0</v>
      </c>
      <c r="N227" s="27"/>
      <c r="O227" s="27">
        <f t="shared" si="321"/>
        <v>0</v>
      </c>
      <c r="P227" s="27"/>
      <c r="Q227" s="27">
        <f t="shared" si="322"/>
        <v>0</v>
      </c>
      <c r="R227" s="27"/>
      <c r="S227" s="27">
        <f t="shared" si="339"/>
        <v>0</v>
      </c>
      <c r="T227" s="27"/>
      <c r="U227" s="27">
        <f t="shared" si="281"/>
        <v>0</v>
      </c>
      <c r="V227" s="27"/>
      <c r="W227" s="27">
        <f t="shared" si="340"/>
        <v>0</v>
      </c>
      <c r="X227" s="27"/>
      <c r="Y227" s="27">
        <f t="shared" si="325"/>
        <v>0</v>
      </c>
      <c r="Z227" s="28">
        <f t="shared" si="341"/>
        <v>0</v>
      </c>
      <c r="AA227" s="28">
        <f t="shared" si="342"/>
        <v>0</v>
      </c>
      <c r="AB227" s="28">
        <f t="shared" si="343"/>
        <v>0</v>
      </c>
      <c r="AC227" s="28">
        <f t="shared" si="344"/>
        <v>0</v>
      </c>
      <c r="AD227" s="28">
        <f t="shared" si="345"/>
        <v>0</v>
      </c>
      <c r="AE227" s="28">
        <f t="shared" si="346"/>
        <v>0</v>
      </c>
      <c r="AF227" s="28">
        <f t="shared" si="347"/>
        <v>0</v>
      </c>
      <c r="AG227" s="28">
        <f t="shared" si="333"/>
        <v>0</v>
      </c>
    </row>
    <row r="228" spans="1:33" s="29" customFormat="1" ht="16.2" hidden="1" customHeight="1" thickBot="1" x14ac:dyDescent="0.35">
      <c r="A228" s="21" t="s">
        <v>38</v>
      </c>
      <c r="B228" s="22">
        <f t="shared" si="296"/>
        <v>10</v>
      </c>
      <c r="C228" s="23"/>
      <c r="D228" s="23"/>
      <c r="E228" s="23"/>
      <c r="F228" s="23"/>
      <c r="G228" s="24">
        <f t="shared" si="334"/>
        <v>0</v>
      </c>
      <c r="H228" s="25">
        <f t="shared" si="335"/>
        <v>0</v>
      </c>
      <c r="I228" s="26">
        <f t="shared" si="336"/>
        <v>0</v>
      </c>
      <c r="J228" s="27"/>
      <c r="K228" s="27">
        <f t="shared" si="337"/>
        <v>0</v>
      </c>
      <c r="L228" s="27"/>
      <c r="M228" s="27">
        <f t="shared" si="338"/>
        <v>0</v>
      </c>
      <c r="N228" s="27"/>
      <c r="O228" s="27">
        <f t="shared" si="321"/>
        <v>0</v>
      </c>
      <c r="P228" s="27"/>
      <c r="Q228" s="27">
        <f t="shared" si="322"/>
        <v>0</v>
      </c>
      <c r="R228" s="27"/>
      <c r="S228" s="27">
        <f t="shared" si="339"/>
        <v>0</v>
      </c>
      <c r="T228" s="27"/>
      <c r="U228" s="27">
        <f t="shared" si="281"/>
        <v>0</v>
      </c>
      <c r="V228" s="27"/>
      <c r="W228" s="27">
        <f t="shared" si="340"/>
        <v>0</v>
      </c>
      <c r="X228" s="27"/>
      <c r="Y228" s="27">
        <f t="shared" si="325"/>
        <v>0</v>
      </c>
      <c r="Z228" s="28">
        <f t="shared" si="341"/>
        <v>0</v>
      </c>
      <c r="AA228" s="28">
        <f t="shared" si="342"/>
        <v>0</v>
      </c>
      <c r="AB228" s="28">
        <f t="shared" si="343"/>
        <v>0</v>
      </c>
      <c r="AC228" s="28">
        <f t="shared" si="344"/>
        <v>0</v>
      </c>
      <c r="AD228" s="28">
        <f t="shared" si="345"/>
        <v>0</v>
      </c>
      <c r="AE228" s="28">
        <f t="shared" si="346"/>
        <v>0</v>
      </c>
      <c r="AF228" s="28">
        <f t="shared" si="347"/>
        <v>0</v>
      </c>
      <c r="AG228" s="28">
        <f t="shared" si="333"/>
        <v>0</v>
      </c>
    </row>
    <row r="229" spans="1:33" s="29" customFormat="1" ht="18" hidden="1" customHeight="1" thickBot="1" x14ac:dyDescent="0.35">
      <c r="A229" s="21" t="s">
        <v>38</v>
      </c>
      <c r="B229" s="22">
        <f t="shared" si="296"/>
        <v>10</v>
      </c>
      <c r="C229" s="23"/>
      <c r="D229" s="23"/>
      <c r="E229" s="23"/>
      <c r="F229" s="23"/>
      <c r="G229" s="24">
        <f t="shared" si="334"/>
        <v>0</v>
      </c>
      <c r="H229" s="25">
        <f t="shared" si="335"/>
        <v>0</v>
      </c>
      <c r="I229" s="26">
        <f t="shared" si="336"/>
        <v>0</v>
      </c>
      <c r="J229" s="27"/>
      <c r="K229" s="27">
        <f t="shared" si="337"/>
        <v>0</v>
      </c>
      <c r="L229" s="27"/>
      <c r="M229" s="27">
        <f t="shared" si="338"/>
        <v>0</v>
      </c>
      <c r="N229" s="27"/>
      <c r="O229" s="27">
        <f t="shared" si="321"/>
        <v>0</v>
      </c>
      <c r="P229" s="27"/>
      <c r="Q229" s="27">
        <f t="shared" si="322"/>
        <v>0</v>
      </c>
      <c r="R229" s="27"/>
      <c r="S229" s="27">
        <f t="shared" si="339"/>
        <v>0</v>
      </c>
      <c r="T229" s="27"/>
      <c r="U229" s="27">
        <f t="shared" si="281"/>
        <v>0</v>
      </c>
      <c r="V229" s="27"/>
      <c r="W229" s="27">
        <f t="shared" si="340"/>
        <v>0</v>
      </c>
      <c r="X229" s="27"/>
      <c r="Y229" s="27">
        <f t="shared" si="325"/>
        <v>0</v>
      </c>
      <c r="Z229" s="28">
        <f t="shared" si="341"/>
        <v>0</v>
      </c>
      <c r="AA229" s="28">
        <f t="shared" si="342"/>
        <v>0</v>
      </c>
      <c r="AB229" s="28">
        <f t="shared" si="343"/>
        <v>0</v>
      </c>
      <c r="AC229" s="28">
        <f t="shared" si="344"/>
        <v>0</v>
      </c>
      <c r="AD229" s="28">
        <f t="shared" si="345"/>
        <v>0</v>
      </c>
      <c r="AE229" s="28">
        <f t="shared" si="346"/>
        <v>0</v>
      </c>
      <c r="AF229" s="28">
        <f t="shared" si="347"/>
        <v>0</v>
      </c>
      <c r="AG229" s="28">
        <f t="shared" si="333"/>
        <v>0</v>
      </c>
    </row>
    <row r="230" spans="1:33" s="29" customFormat="1" ht="16.2" hidden="1" customHeight="1" thickBot="1" x14ac:dyDescent="0.35">
      <c r="A230" s="21" t="s">
        <v>38</v>
      </c>
      <c r="B230" s="22">
        <f t="shared" si="296"/>
        <v>10</v>
      </c>
      <c r="C230" s="23"/>
      <c r="D230" s="23"/>
      <c r="E230" s="23"/>
      <c r="F230" s="23"/>
      <c r="G230" s="24">
        <f t="shared" si="334"/>
        <v>0</v>
      </c>
      <c r="H230" s="25">
        <f t="shared" si="335"/>
        <v>0</v>
      </c>
      <c r="I230" s="26">
        <f t="shared" si="336"/>
        <v>0</v>
      </c>
      <c r="J230" s="27"/>
      <c r="K230" s="27">
        <f t="shared" si="337"/>
        <v>0</v>
      </c>
      <c r="L230" s="27"/>
      <c r="M230" s="27">
        <f t="shared" si="338"/>
        <v>0</v>
      </c>
      <c r="N230" s="27"/>
      <c r="O230" s="27">
        <f t="shared" si="321"/>
        <v>0</v>
      </c>
      <c r="P230" s="27"/>
      <c r="Q230" s="27">
        <f t="shared" si="322"/>
        <v>0</v>
      </c>
      <c r="R230" s="27"/>
      <c r="S230" s="27">
        <f t="shared" si="339"/>
        <v>0</v>
      </c>
      <c r="T230" s="27"/>
      <c r="U230" s="27">
        <f t="shared" si="281"/>
        <v>0</v>
      </c>
      <c r="V230" s="27"/>
      <c r="W230" s="27">
        <f t="shared" si="340"/>
        <v>0</v>
      </c>
      <c r="X230" s="27"/>
      <c r="Y230" s="27">
        <f t="shared" si="325"/>
        <v>0</v>
      </c>
      <c r="Z230" s="28">
        <f t="shared" si="341"/>
        <v>0</v>
      </c>
      <c r="AA230" s="28">
        <f t="shared" si="342"/>
        <v>0</v>
      </c>
      <c r="AB230" s="28">
        <f t="shared" si="343"/>
        <v>0</v>
      </c>
      <c r="AC230" s="28">
        <f t="shared" si="344"/>
        <v>0</v>
      </c>
      <c r="AD230" s="28">
        <f t="shared" si="345"/>
        <v>0</v>
      </c>
      <c r="AE230" s="28">
        <f t="shared" si="346"/>
        <v>0</v>
      </c>
      <c r="AF230" s="28">
        <f t="shared" si="347"/>
        <v>0</v>
      </c>
      <c r="AG230" s="28">
        <f t="shared" si="333"/>
        <v>0</v>
      </c>
    </row>
    <row r="231" spans="1:33" s="29" customFormat="1" ht="18" hidden="1" customHeight="1" thickBot="1" x14ac:dyDescent="0.35">
      <c r="A231" s="21" t="s">
        <v>38</v>
      </c>
      <c r="B231" s="22">
        <f t="shared" si="296"/>
        <v>10</v>
      </c>
      <c r="C231" s="23"/>
      <c r="D231" s="23"/>
      <c r="E231" s="23"/>
      <c r="F231" s="23"/>
      <c r="G231" s="24">
        <f t="shared" si="334"/>
        <v>0</v>
      </c>
      <c r="H231" s="25">
        <f t="shared" si="335"/>
        <v>0</v>
      </c>
      <c r="I231" s="26">
        <f t="shared" si="336"/>
        <v>0</v>
      </c>
      <c r="J231" s="27"/>
      <c r="K231" s="27">
        <f t="shared" si="337"/>
        <v>0</v>
      </c>
      <c r="L231" s="27"/>
      <c r="M231" s="27">
        <f t="shared" si="338"/>
        <v>0</v>
      </c>
      <c r="N231" s="27"/>
      <c r="O231" s="27">
        <f t="shared" si="321"/>
        <v>0</v>
      </c>
      <c r="P231" s="27"/>
      <c r="Q231" s="27">
        <f t="shared" si="322"/>
        <v>0</v>
      </c>
      <c r="R231" s="27"/>
      <c r="S231" s="27">
        <f t="shared" si="339"/>
        <v>0</v>
      </c>
      <c r="T231" s="27"/>
      <c r="U231" s="27">
        <f t="shared" ref="U231:U280" si="348">IF(T231="Or",160,IF(T231="Argent",50,IF(T231="Bronze",40,IF(T231="Cinq",15,IF(T231="Sept",5,0)))))</f>
        <v>0</v>
      </c>
      <c r="V231" s="27"/>
      <c r="W231" s="27">
        <f t="shared" si="340"/>
        <v>0</v>
      </c>
      <c r="X231" s="27"/>
      <c r="Y231" s="27">
        <f t="shared" si="325"/>
        <v>0</v>
      </c>
      <c r="Z231" s="28">
        <f t="shared" si="341"/>
        <v>0</v>
      </c>
      <c r="AA231" s="28">
        <f t="shared" si="342"/>
        <v>0</v>
      </c>
      <c r="AB231" s="28">
        <f t="shared" si="343"/>
        <v>0</v>
      </c>
      <c r="AC231" s="28">
        <f t="shared" si="344"/>
        <v>0</v>
      </c>
      <c r="AD231" s="28">
        <f t="shared" si="345"/>
        <v>0</v>
      </c>
      <c r="AE231" s="28">
        <f t="shared" si="346"/>
        <v>0</v>
      </c>
      <c r="AF231" s="28">
        <f t="shared" si="347"/>
        <v>0</v>
      </c>
      <c r="AG231" s="28">
        <f t="shared" si="333"/>
        <v>0</v>
      </c>
    </row>
    <row r="232" spans="1:33" s="29" customFormat="1" ht="16.2" hidden="1" customHeight="1" thickBot="1" x14ac:dyDescent="0.35">
      <c r="A232" s="21" t="s">
        <v>38</v>
      </c>
      <c r="B232" s="22">
        <f t="shared" si="296"/>
        <v>10</v>
      </c>
      <c r="C232" s="23"/>
      <c r="D232" s="23"/>
      <c r="E232" s="23"/>
      <c r="F232" s="23"/>
      <c r="G232" s="24">
        <f t="shared" si="334"/>
        <v>0</v>
      </c>
      <c r="H232" s="25">
        <f t="shared" si="335"/>
        <v>0</v>
      </c>
      <c r="I232" s="26">
        <f t="shared" si="336"/>
        <v>0</v>
      </c>
      <c r="J232" s="27"/>
      <c r="K232" s="27">
        <f t="shared" si="337"/>
        <v>0</v>
      </c>
      <c r="L232" s="27"/>
      <c r="M232" s="27">
        <f t="shared" si="338"/>
        <v>0</v>
      </c>
      <c r="N232" s="27"/>
      <c r="O232" s="27">
        <f t="shared" si="321"/>
        <v>0</v>
      </c>
      <c r="P232" s="27"/>
      <c r="Q232" s="27">
        <f t="shared" si="322"/>
        <v>0</v>
      </c>
      <c r="R232" s="27"/>
      <c r="S232" s="27">
        <f t="shared" si="339"/>
        <v>0</v>
      </c>
      <c r="T232" s="27"/>
      <c r="U232" s="27">
        <f t="shared" si="348"/>
        <v>0</v>
      </c>
      <c r="V232" s="27"/>
      <c r="W232" s="27">
        <f t="shared" si="340"/>
        <v>0</v>
      </c>
      <c r="X232" s="27"/>
      <c r="Y232" s="27">
        <f t="shared" si="325"/>
        <v>0</v>
      </c>
      <c r="Z232" s="28">
        <f t="shared" si="341"/>
        <v>0</v>
      </c>
      <c r="AA232" s="28">
        <f t="shared" si="342"/>
        <v>0</v>
      </c>
      <c r="AB232" s="28">
        <f t="shared" si="343"/>
        <v>0</v>
      </c>
      <c r="AC232" s="28">
        <f t="shared" si="344"/>
        <v>0</v>
      </c>
      <c r="AD232" s="28">
        <f t="shared" si="345"/>
        <v>0</v>
      </c>
      <c r="AE232" s="28">
        <f t="shared" si="346"/>
        <v>0</v>
      </c>
      <c r="AF232" s="28">
        <f t="shared" si="347"/>
        <v>0</v>
      </c>
      <c r="AG232" s="28">
        <f t="shared" si="333"/>
        <v>0</v>
      </c>
    </row>
    <row r="233" spans="1:33" s="29" customFormat="1" ht="16.2" hidden="1" customHeight="1" thickBot="1" x14ac:dyDescent="0.35">
      <c r="A233" s="21" t="s">
        <v>38</v>
      </c>
      <c r="B233" s="22">
        <f t="shared" si="296"/>
        <v>10</v>
      </c>
      <c r="C233" s="23"/>
      <c r="D233" s="57"/>
      <c r="E233" s="23"/>
      <c r="F233" s="23"/>
      <c r="G233" s="24">
        <f t="shared" si="334"/>
        <v>0</v>
      </c>
      <c r="H233" s="25">
        <f t="shared" si="335"/>
        <v>0</v>
      </c>
      <c r="I233" s="26">
        <f t="shared" si="336"/>
        <v>0</v>
      </c>
      <c r="J233" s="27"/>
      <c r="K233" s="27">
        <f t="shared" si="337"/>
        <v>0</v>
      </c>
      <c r="L233" s="27"/>
      <c r="M233" s="27">
        <f t="shared" si="338"/>
        <v>0</v>
      </c>
      <c r="N233" s="27"/>
      <c r="O233" s="27">
        <f t="shared" si="321"/>
        <v>0</v>
      </c>
      <c r="P233" s="27"/>
      <c r="Q233" s="27">
        <f t="shared" si="322"/>
        <v>0</v>
      </c>
      <c r="R233" s="27"/>
      <c r="S233" s="27">
        <f t="shared" si="339"/>
        <v>0</v>
      </c>
      <c r="T233" s="27"/>
      <c r="U233" s="27">
        <f t="shared" si="348"/>
        <v>0</v>
      </c>
      <c r="V233" s="27"/>
      <c r="W233" s="27">
        <f t="shared" si="340"/>
        <v>0</v>
      </c>
      <c r="X233" s="27"/>
      <c r="Y233" s="27">
        <f t="shared" si="325"/>
        <v>0</v>
      </c>
      <c r="Z233" s="28">
        <f t="shared" si="341"/>
        <v>0</v>
      </c>
      <c r="AA233" s="28">
        <f t="shared" si="342"/>
        <v>0</v>
      </c>
      <c r="AB233" s="28">
        <f t="shared" si="343"/>
        <v>0</v>
      </c>
      <c r="AC233" s="28">
        <f t="shared" si="344"/>
        <v>0</v>
      </c>
      <c r="AD233" s="28">
        <f t="shared" si="345"/>
        <v>0</v>
      </c>
      <c r="AE233" s="28">
        <f t="shared" si="346"/>
        <v>0</v>
      </c>
      <c r="AF233" s="28">
        <f t="shared" si="347"/>
        <v>0</v>
      </c>
      <c r="AG233" s="28">
        <f t="shared" si="333"/>
        <v>0</v>
      </c>
    </row>
    <row r="234" spans="1:33" ht="16.2" thickBot="1" x14ac:dyDescent="0.35">
      <c r="A234" s="34"/>
      <c r="B234" s="35"/>
      <c r="C234" s="36"/>
      <c r="D234" s="37"/>
      <c r="E234" s="38"/>
      <c r="F234" s="39"/>
      <c r="G234" s="40"/>
      <c r="H234" s="39"/>
      <c r="I234" s="39"/>
      <c r="J234" s="39"/>
      <c r="K234" s="39"/>
      <c r="L234" s="41"/>
      <c r="M234" s="41"/>
      <c r="N234" s="41"/>
      <c r="O234" s="41"/>
      <c r="P234" s="41"/>
      <c r="Q234" s="41"/>
      <c r="R234" s="39"/>
      <c r="S234" s="39"/>
      <c r="T234" s="39"/>
      <c r="U234" s="39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F234" s="41"/>
      <c r="AG234" s="41"/>
    </row>
    <row r="235" spans="1:33" s="29" customFormat="1" ht="16.2" thickBot="1" x14ac:dyDescent="0.35">
      <c r="A235" s="21" t="s">
        <v>39</v>
      </c>
      <c r="B235" s="22">
        <f>RANK(G235,$G$235:$G$251,0)</f>
        <v>1</v>
      </c>
      <c r="C235" s="29" t="s">
        <v>137</v>
      </c>
      <c r="D235" s="23" t="s">
        <v>138</v>
      </c>
      <c r="E235" s="29" t="s">
        <v>139</v>
      </c>
      <c r="F235" s="29" t="s">
        <v>75</v>
      </c>
      <c r="G235" s="24">
        <f t="shared" ref="G235:G246" si="349">SUMPRODUCT(LARGE(Z235:AG235,ROW($1:$4)))</f>
        <v>180</v>
      </c>
      <c r="H235" s="25">
        <f t="shared" ref="H235:H246" si="350">SUM(M235,W235,K235,U235,S235,O235,Q235,Y235)</f>
        <v>180</v>
      </c>
      <c r="I235" s="26">
        <f t="shared" ref="I235:I246" si="351">COUNTA(L235,V235,J235,T235,R235,N235,P235,X235)</f>
        <v>2</v>
      </c>
      <c r="J235" s="27"/>
      <c r="K235" s="27">
        <f t="shared" ref="K235:K246" si="352">IF(J235="Or",90,IF(J235="Argent",50,IF(J235="Bronze",40,IF(J235="Cinq",15,IF(J235="Sept",5,0)))))</f>
        <v>0</v>
      </c>
      <c r="L235" s="27" t="s">
        <v>69</v>
      </c>
      <c r="M235" s="27">
        <f t="shared" ref="M235:M246" si="353">IF(L235="Or",90,IF(L235="Argent",50,IF(L235="Bronze",40,IF(L235="Cinq",15,IF(L235="Sept",5,0)))))</f>
        <v>90</v>
      </c>
      <c r="N235" s="27"/>
      <c r="O235" s="27">
        <f t="shared" ref="O235:O246" si="354">IF(N235="Or",90,IF(N235="Argent",50,IF(N235="Bronze",40,IF(N235="Cinq",15,IF(N235="Sept",5,0)))))</f>
        <v>0</v>
      </c>
      <c r="P235" s="27"/>
      <c r="Q235" s="27">
        <f t="shared" ref="Q235:Q246" si="355">IF(P235="Or",90,IF(P235="Argent",50,IF(P235="Bronze",40,IF(P235="Cinq",15,IF(P235="Sept",5,0)))))</f>
        <v>0</v>
      </c>
      <c r="R235" s="27"/>
      <c r="S235" s="27">
        <f t="shared" ref="S235:S246" si="356">IF(R235="Or",90,IF(R235="Argent",50,IF(R235="Bronze",40,IF(R235="Cinq",15,IF(R235="Sept",5,0)))))</f>
        <v>0</v>
      </c>
      <c r="T235" s="27"/>
      <c r="U235" s="27">
        <f t="shared" ref="U235:U246" si="357">IF(T235="Or",160,IF(T235="Argent",50,IF(T235="Bronze",40,IF(T235="Cinq",15,IF(T235="Sept",5,0)))))</f>
        <v>0</v>
      </c>
      <c r="V235" s="27" t="s">
        <v>69</v>
      </c>
      <c r="W235" s="27">
        <f t="shared" ref="W235:W246" si="358">IF(V235="Or",90,IF(V235="Argent",50,IF(V235="Bronze",40,IF(V235="Cinq",15,IF(V235="Sept",5,0)))))</f>
        <v>90</v>
      </c>
      <c r="X235" s="27"/>
      <c r="Y235" s="27">
        <f t="shared" ref="Y235:Y246" si="359">IF(X235="Or",90,IF(X235="Argent",50,IF(X235="Bronze",40,IF(X235="Cinq",15,IF(X235="Sept",5,0)))))</f>
        <v>0</v>
      </c>
      <c r="Z235" s="28">
        <f t="shared" ref="Z235:Z246" si="360">K235</f>
        <v>0</v>
      </c>
      <c r="AA235" s="28">
        <f t="shared" ref="AA235:AA246" si="361">S235</f>
        <v>0</v>
      </c>
      <c r="AB235" s="28">
        <f t="shared" ref="AB235:AB246" si="362">U235</f>
        <v>0</v>
      </c>
      <c r="AC235" s="28">
        <f t="shared" ref="AC235:AC246" si="363">W235</f>
        <v>90</v>
      </c>
      <c r="AD235" s="28">
        <f t="shared" ref="AD235:AD246" si="364">M235</f>
        <v>90</v>
      </c>
      <c r="AE235" s="28">
        <f t="shared" ref="AE235:AE246" si="365">O235</f>
        <v>0</v>
      </c>
      <c r="AF235" s="28">
        <f t="shared" ref="AF235:AF246" si="366">Q235</f>
        <v>0</v>
      </c>
      <c r="AG235" s="28">
        <f t="shared" ref="AG235:AG246" si="367">Y235</f>
        <v>0</v>
      </c>
    </row>
    <row r="236" spans="1:33" s="29" customFormat="1" ht="16.2" thickBot="1" x14ac:dyDescent="0.35">
      <c r="A236" s="21" t="s">
        <v>39</v>
      </c>
      <c r="B236" s="22">
        <f>RANK(G236,$G$235:$G$251,0)</f>
        <v>2</v>
      </c>
      <c r="C236" s="29" t="s">
        <v>140</v>
      </c>
      <c r="D236" s="23" t="s">
        <v>141</v>
      </c>
      <c r="E236" s="29" t="s">
        <v>84</v>
      </c>
      <c r="F236" s="29" t="s">
        <v>85</v>
      </c>
      <c r="G236" s="24">
        <f t="shared" si="349"/>
        <v>65</v>
      </c>
      <c r="H236" s="25">
        <f t="shared" si="350"/>
        <v>65</v>
      </c>
      <c r="I236" s="26">
        <f t="shared" si="351"/>
        <v>2</v>
      </c>
      <c r="J236" s="27" t="s">
        <v>86</v>
      </c>
      <c r="K236" s="27">
        <f t="shared" si="352"/>
        <v>15</v>
      </c>
      <c r="L236" s="27" t="s">
        <v>95</v>
      </c>
      <c r="M236" s="27">
        <f t="shared" si="353"/>
        <v>50</v>
      </c>
      <c r="N236" s="27"/>
      <c r="O236" s="27">
        <f t="shared" si="354"/>
        <v>0</v>
      </c>
      <c r="P236" s="27"/>
      <c r="Q236" s="27">
        <f t="shared" si="355"/>
        <v>0</v>
      </c>
      <c r="R236" s="27"/>
      <c r="S236" s="27">
        <f t="shared" si="356"/>
        <v>0</v>
      </c>
      <c r="T236" s="27"/>
      <c r="U236" s="27">
        <f t="shared" si="357"/>
        <v>0</v>
      </c>
      <c r="V236" s="27"/>
      <c r="W236" s="27">
        <f t="shared" si="358"/>
        <v>0</v>
      </c>
      <c r="X236" s="27"/>
      <c r="Y236" s="27">
        <f t="shared" si="359"/>
        <v>0</v>
      </c>
      <c r="Z236" s="28">
        <f t="shared" si="360"/>
        <v>15</v>
      </c>
      <c r="AA236" s="28">
        <f t="shared" si="361"/>
        <v>0</v>
      </c>
      <c r="AB236" s="28">
        <f t="shared" si="362"/>
        <v>0</v>
      </c>
      <c r="AC236" s="28">
        <f t="shared" si="363"/>
        <v>0</v>
      </c>
      <c r="AD236" s="28">
        <f t="shared" si="364"/>
        <v>50</v>
      </c>
      <c r="AE236" s="28">
        <f t="shared" si="365"/>
        <v>0</v>
      </c>
      <c r="AF236" s="28">
        <f t="shared" si="366"/>
        <v>0</v>
      </c>
      <c r="AG236" s="28">
        <f t="shared" si="367"/>
        <v>0</v>
      </c>
    </row>
    <row r="237" spans="1:33" s="29" customFormat="1" ht="16.2" thickBot="1" x14ac:dyDescent="0.35">
      <c r="A237" s="21" t="s">
        <v>39</v>
      </c>
      <c r="B237" s="22">
        <f>RANK(G237,$G$235:$G$251,0)</f>
        <v>3</v>
      </c>
      <c r="C237" s="29" t="s">
        <v>142</v>
      </c>
      <c r="D237" s="23" t="s">
        <v>143</v>
      </c>
      <c r="E237" s="29" t="s">
        <v>65</v>
      </c>
      <c r="F237" s="29" t="s">
        <v>63</v>
      </c>
      <c r="G237" s="24">
        <f t="shared" si="349"/>
        <v>55</v>
      </c>
      <c r="H237" s="25">
        <f t="shared" si="350"/>
        <v>55</v>
      </c>
      <c r="I237" s="26">
        <f t="shared" si="351"/>
        <v>2</v>
      </c>
      <c r="J237" s="27" t="s">
        <v>86</v>
      </c>
      <c r="K237" s="27">
        <f t="shared" si="352"/>
        <v>15</v>
      </c>
      <c r="L237" s="27" t="s">
        <v>81</v>
      </c>
      <c r="M237" s="27">
        <f t="shared" si="353"/>
        <v>40</v>
      </c>
      <c r="N237" s="27"/>
      <c r="O237" s="27">
        <f t="shared" si="354"/>
        <v>0</v>
      </c>
      <c r="P237" s="27"/>
      <c r="Q237" s="27">
        <f t="shared" si="355"/>
        <v>0</v>
      </c>
      <c r="R237" s="27"/>
      <c r="S237" s="27">
        <f t="shared" si="356"/>
        <v>0</v>
      </c>
      <c r="T237" s="27"/>
      <c r="U237" s="27">
        <f t="shared" si="357"/>
        <v>0</v>
      </c>
      <c r="V237" s="27"/>
      <c r="W237" s="27">
        <f t="shared" si="358"/>
        <v>0</v>
      </c>
      <c r="X237" s="27"/>
      <c r="Y237" s="27">
        <f t="shared" si="359"/>
        <v>0</v>
      </c>
      <c r="Z237" s="28">
        <f t="shared" si="360"/>
        <v>15</v>
      </c>
      <c r="AA237" s="28">
        <f t="shared" si="361"/>
        <v>0</v>
      </c>
      <c r="AB237" s="28">
        <f t="shared" si="362"/>
        <v>0</v>
      </c>
      <c r="AC237" s="28">
        <f t="shared" si="363"/>
        <v>0</v>
      </c>
      <c r="AD237" s="28">
        <f t="shared" si="364"/>
        <v>40</v>
      </c>
      <c r="AE237" s="28">
        <f t="shared" si="365"/>
        <v>0</v>
      </c>
      <c r="AF237" s="28">
        <f t="shared" si="366"/>
        <v>0</v>
      </c>
      <c r="AG237" s="28">
        <f t="shared" si="367"/>
        <v>0</v>
      </c>
    </row>
    <row r="238" spans="1:33" s="29" customFormat="1" ht="16.2" customHeight="1" thickBot="1" x14ac:dyDescent="0.35">
      <c r="A238" s="21" t="s">
        <v>39</v>
      </c>
      <c r="B238" s="22">
        <f>RANK(G238,$G$235:$G$251,0)</f>
        <v>4</v>
      </c>
      <c r="C238" s="29" t="s">
        <v>342</v>
      </c>
      <c r="D238" s="23" t="s">
        <v>343</v>
      </c>
      <c r="E238" s="29" t="s">
        <v>217</v>
      </c>
      <c r="F238" s="29" t="s">
        <v>75</v>
      </c>
      <c r="G238" s="24">
        <f t="shared" si="349"/>
        <v>40</v>
      </c>
      <c r="H238" s="25">
        <f t="shared" si="350"/>
        <v>40</v>
      </c>
      <c r="I238" s="26">
        <f t="shared" si="351"/>
        <v>1</v>
      </c>
      <c r="J238" s="27"/>
      <c r="K238" s="27">
        <f t="shared" si="352"/>
        <v>0</v>
      </c>
      <c r="L238" s="27" t="s">
        <v>81</v>
      </c>
      <c r="M238" s="27">
        <f t="shared" si="353"/>
        <v>40</v>
      </c>
      <c r="N238" s="27"/>
      <c r="O238" s="27">
        <f t="shared" si="354"/>
        <v>0</v>
      </c>
      <c r="P238" s="27"/>
      <c r="Q238" s="27">
        <f t="shared" si="355"/>
        <v>0</v>
      </c>
      <c r="R238" s="27"/>
      <c r="S238" s="27">
        <f t="shared" si="356"/>
        <v>0</v>
      </c>
      <c r="T238" s="27"/>
      <c r="U238" s="27">
        <f t="shared" si="357"/>
        <v>0</v>
      </c>
      <c r="V238" s="27"/>
      <c r="W238" s="27">
        <f t="shared" si="358"/>
        <v>0</v>
      </c>
      <c r="X238" s="27"/>
      <c r="Y238" s="27">
        <f t="shared" si="359"/>
        <v>0</v>
      </c>
      <c r="Z238" s="28">
        <f t="shared" si="360"/>
        <v>0</v>
      </c>
      <c r="AA238" s="28">
        <f t="shared" si="361"/>
        <v>0</v>
      </c>
      <c r="AB238" s="28">
        <f t="shared" si="362"/>
        <v>0</v>
      </c>
      <c r="AC238" s="28">
        <f t="shared" si="363"/>
        <v>0</v>
      </c>
      <c r="AD238" s="28">
        <f t="shared" si="364"/>
        <v>40</v>
      </c>
      <c r="AE238" s="28">
        <f t="shared" si="365"/>
        <v>0</v>
      </c>
      <c r="AF238" s="28">
        <f t="shared" si="366"/>
        <v>0</v>
      </c>
      <c r="AG238" s="28">
        <f t="shared" si="367"/>
        <v>0</v>
      </c>
    </row>
    <row r="239" spans="1:33" s="29" customFormat="1" ht="16.2" customHeight="1" thickBot="1" x14ac:dyDescent="0.35">
      <c r="A239" s="21" t="s">
        <v>39</v>
      </c>
      <c r="B239" s="22">
        <f>RANK(G239,$G$235:$G$251,0)</f>
        <v>4</v>
      </c>
      <c r="C239" s="23" t="s">
        <v>456</v>
      </c>
      <c r="D239" s="23" t="s">
        <v>457</v>
      </c>
      <c r="E239" s="23" t="s">
        <v>59</v>
      </c>
      <c r="F239" s="23" t="s">
        <v>60</v>
      </c>
      <c r="G239" s="24">
        <f t="shared" si="349"/>
        <v>40</v>
      </c>
      <c r="H239" s="25">
        <f t="shared" si="350"/>
        <v>40</v>
      </c>
      <c r="I239" s="26">
        <f t="shared" si="351"/>
        <v>1</v>
      </c>
      <c r="J239" s="27"/>
      <c r="K239" s="27">
        <f t="shared" si="352"/>
        <v>0</v>
      </c>
      <c r="L239" s="27"/>
      <c r="M239" s="27">
        <f t="shared" si="353"/>
        <v>0</v>
      </c>
      <c r="N239" s="27"/>
      <c r="O239" s="27">
        <f t="shared" si="354"/>
        <v>0</v>
      </c>
      <c r="P239" s="27"/>
      <c r="Q239" s="27">
        <f t="shared" si="355"/>
        <v>0</v>
      </c>
      <c r="R239" s="27"/>
      <c r="S239" s="27">
        <f t="shared" si="356"/>
        <v>0</v>
      </c>
      <c r="T239" s="27"/>
      <c r="U239" s="27">
        <f t="shared" si="357"/>
        <v>0</v>
      </c>
      <c r="V239" s="27" t="s">
        <v>81</v>
      </c>
      <c r="W239" s="27">
        <f t="shared" si="358"/>
        <v>40</v>
      </c>
      <c r="X239" s="27"/>
      <c r="Y239" s="27">
        <f t="shared" si="359"/>
        <v>0</v>
      </c>
      <c r="Z239" s="28">
        <f t="shared" si="360"/>
        <v>0</v>
      </c>
      <c r="AA239" s="28">
        <f t="shared" si="361"/>
        <v>0</v>
      </c>
      <c r="AB239" s="28">
        <f t="shared" si="362"/>
        <v>0</v>
      </c>
      <c r="AC239" s="28">
        <f t="shared" si="363"/>
        <v>40</v>
      </c>
      <c r="AD239" s="28">
        <f t="shared" si="364"/>
        <v>0</v>
      </c>
      <c r="AE239" s="28">
        <f t="shared" si="365"/>
        <v>0</v>
      </c>
      <c r="AF239" s="28">
        <f t="shared" si="366"/>
        <v>0</v>
      </c>
      <c r="AG239" s="28">
        <f t="shared" si="367"/>
        <v>0</v>
      </c>
    </row>
    <row r="240" spans="1:33" s="29" customFormat="1" ht="16.2" customHeight="1" thickBot="1" x14ac:dyDescent="0.35">
      <c r="A240" s="21" t="s">
        <v>39</v>
      </c>
      <c r="B240" s="22">
        <f>RANK(G240,$G$235:$G$251,0)</f>
        <v>6</v>
      </c>
      <c r="C240" s="29" t="s">
        <v>344</v>
      </c>
      <c r="D240" s="23" t="s">
        <v>345</v>
      </c>
      <c r="E240" s="29" t="s">
        <v>339</v>
      </c>
      <c r="F240" s="29" t="s">
        <v>178</v>
      </c>
      <c r="G240" s="24">
        <f t="shared" si="349"/>
        <v>15</v>
      </c>
      <c r="H240" s="25">
        <f t="shared" si="350"/>
        <v>15</v>
      </c>
      <c r="I240" s="26">
        <f t="shared" si="351"/>
        <v>1</v>
      </c>
      <c r="J240" s="27"/>
      <c r="K240" s="27">
        <f t="shared" si="352"/>
        <v>0</v>
      </c>
      <c r="L240" s="27" t="s">
        <v>86</v>
      </c>
      <c r="M240" s="27">
        <f t="shared" si="353"/>
        <v>15</v>
      </c>
      <c r="N240" s="27"/>
      <c r="O240" s="27">
        <f t="shared" si="354"/>
        <v>0</v>
      </c>
      <c r="P240" s="27"/>
      <c r="Q240" s="27">
        <f t="shared" si="355"/>
        <v>0</v>
      </c>
      <c r="R240" s="27"/>
      <c r="S240" s="27">
        <f t="shared" si="356"/>
        <v>0</v>
      </c>
      <c r="T240" s="27"/>
      <c r="U240" s="27">
        <f t="shared" si="357"/>
        <v>0</v>
      </c>
      <c r="V240" s="27"/>
      <c r="W240" s="27">
        <f t="shared" si="358"/>
        <v>0</v>
      </c>
      <c r="X240" s="27"/>
      <c r="Y240" s="27">
        <f t="shared" si="359"/>
        <v>0</v>
      </c>
      <c r="Z240" s="28">
        <f t="shared" si="360"/>
        <v>0</v>
      </c>
      <c r="AA240" s="28">
        <f t="shared" si="361"/>
        <v>0</v>
      </c>
      <c r="AB240" s="28">
        <f t="shared" si="362"/>
        <v>0</v>
      </c>
      <c r="AC240" s="28">
        <f t="shared" si="363"/>
        <v>0</v>
      </c>
      <c r="AD240" s="28">
        <f t="shared" si="364"/>
        <v>15</v>
      </c>
      <c r="AE240" s="28">
        <f t="shared" si="365"/>
        <v>0</v>
      </c>
      <c r="AF240" s="28">
        <f t="shared" si="366"/>
        <v>0</v>
      </c>
      <c r="AG240" s="28">
        <f t="shared" si="367"/>
        <v>0</v>
      </c>
    </row>
    <row r="241" spans="1:33" s="29" customFormat="1" ht="16.2" customHeight="1" thickBot="1" x14ac:dyDescent="0.35">
      <c r="A241" s="21" t="s">
        <v>39</v>
      </c>
      <c r="B241" s="22">
        <f>RANK(G241,$G$235:$G$251,0)</f>
        <v>6</v>
      </c>
      <c r="C241" s="29" t="s">
        <v>346</v>
      </c>
      <c r="D241" s="23" t="s">
        <v>347</v>
      </c>
      <c r="E241" s="29" t="s">
        <v>193</v>
      </c>
      <c r="F241" s="29" t="s">
        <v>90</v>
      </c>
      <c r="G241" s="24">
        <f t="shared" si="349"/>
        <v>15</v>
      </c>
      <c r="H241" s="25">
        <f t="shared" si="350"/>
        <v>15</v>
      </c>
      <c r="I241" s="26">
        <f t="shared" si="351"/>
        <v>1</v>
      </c>
      <c r="J241" s="27"/>
      <c r="K241" s="27">
        <f t="shared" si="352"/>
        <v>0</v>
      </c>
      <c r="L241" s="27" t="s">
        <v>86</v>
      </c>
      <c r="M241" s="27">
        <f t="shared" si="353"/>
        <v>15</v>
      </c>
      <c r="N241" s="27"/>
      <c r="O241" s="27">
        <f t="shared" si="354"/>
        <v>0</v>
      </c>
      <c r="P241" s="27"/>
      <c r="Q241" s="27">
        <f t="shared" si="355"/>
        <v>0</v>
      </c>
      <c r="R241" s="27"/>
      <c r="S241" s="27">
        <f t="shared" si="356"/>
        <v>0</v>
      </c>
      <c r="T241" s="27"/>
      <c r="U241" s="27">
        <f t="shared" si="357"/>
        <v>0</v>
      </c>
      <c r="V241" s="27"/>
      <c r="W241" s="27">
        <f t="shared" si="358"/>
        <v>0</v>
      </c>
      <c r="X241" s="27"/>
      <c r="Y241" s="27">
        <f t="shared" si="359"/>
        <v>0</v>
      </c>
      <c r="Z241" s="28">
        <f t="shared" si="360"/>
        <v>0</v>
      </c>
      <c r="AA241" s="28">
        <f t="shared" si="361"/>
        <v>0</v>
      </c>
      <c r="AB241" s="28">
        <f t="shared" si="362"/>
        <v>0</v>
      </c>
      <c r="AC241" s="28">
        <f t="shared" si="363"/>
        <v>0</v>
      </c>
      <c r="AD241" s="28">
        <f t="shared" si="364"/>
        <v>15</v>
      </c>
      <c r="AE241" s="28">
        <f t="shared" si="365"/>
        <v>0</v>
      </c>
      <c r="AF241" s="28">
        <f t="shared" si="366"/>
        <v>0</v>
      </c>
      <c r="AG241" s="28">
        <f t="shared" si="367"/>
        <v>0</v>
      </c>
    </row>
    <row r="242" spans="1:33" s="29" customFormat="1" ht="16.2" customHeight="1" thickBot="1" x14ac:dyDescent="0.35">
      <c r="A242" s="21" t="s">
        <v>39</v>
      </c>
      <c r="B242" s="22">
        <f>RANK(G242,$G$235:$G$251,0)</f>
        <v>6</v>
      </c>
      <c r="C242" s="23" t="s">
        <v>458</v>
      </c>
      <c r="D242" s="23" t="s">
        <v>459</v>
      </c>
      <c r="E242" s="23" t="s">
        <v>309</v>
      </c>
      <c r="F242" s="23" t="s">
        <v>60</v>
      </c>
      <c r="G242" s="24">
        <f t="shared" si="349"/>
        <v>15</v>
      </c>
      <c r="H242" s="25">
        <f t="shared" si="350"/>
        <v>15</v>
      </c>
      <c r="I242" s="26">
        <f t="shared" si="351"/>
        <v>1</v>
      </c>
      <c r="J242" s="27"/>
      <c r="K242" s="27">
        <f t="shared" si="352"/>
        <v>0</v>
      </c>
      <c r="L242" s="27"/>
      <c r="M242" s="27">
        <f t="shared" si="353"/>
        <v>0</v>
      </c>
      <c r="N242" s="27"/>
      <c r="O242" s="27">
        <f t="shared" si="354"/>
        <v>0</v>
      </c>
      <c r="P242" s="27"/>
      <c r="Q242" s="27">
        <f t="shared" si="355"/>
        <v>0</v>
      </c>
      <c r="R242" s="27"/>
      <c r="S242" s="27">
        <f t="shared" si="356"/>
        <v>0</v>
      </c>
      <c r="T242" s="27"/>
      <c r="U242" s="27">
        <f t="shared" si="357"/>
        <v>0</v>
      </c>
      <c r="V242" s="27" t="s">
        <v>86</v>
      </c>
      <c r="W242" s="27">
        <f t="shared" si="358"/>
        <v>15</v>
      </c>
      <c r="X242" s="27"/>
      <c r="Y242" s="27">
        <f t="shared" si="359"/>
        <v>0</v>
      </c>
      <c r="Z242" s="28">
        <f t="shared" si="360"/>
        <v>0</v>
      </c>
      <c r="AA242" s="28">
        <f t="shared" si="361"/>
        <v>0</v>
      </c>
      <c r="AB242" s="28">
        <f t="shared" si="362"/>
        <v>0</v>
      </c>
      <c r="AC242" s="28">
        <f t="shared" si="363"/>
        <v>15</v>
      </c>
      <c r="AD242" s="28">
        <f t="shared" si="364"/>
        <v>0</v>
      </c>
      <c r="AE242" s="28">
        <f t="shared" si="365"/>
        <v>0</v>
      </c>
      <c r="AF242" s="28">
        <f t="shared" si="366"/>
        <v>0</v>
      </c>
      <c r="AG242" s="28">
        <f t="shared" si="367"/>
        <v>0</v>
      </c>
    </row>
    <row r="243" spans="1:33" s="29" customFormat="1" ht="16.2" hidden="1" customHeight="1" thickBot="1" x14ac:dyDescent="0.35">
      <c r="A243" s="21" t="s">
        <v>39</v>
      </c>
      <c r="B243" s="22">
        <f>RANK(G243,$G$235:$G$251,0)</f>
        <v>9</v>
      </c>
      <c r="C243" s="29" t="s">
        <v>348</v>
      </c>
      <c r="D243" s="23" t="s">
        <v>349</v>
      </c>
      <c r="E243" s="29" t="s">
        <v>244</v>
      </c>
      <c r="F243" s="29" t="s">
        <v>101</v>
      </c>
      <c r="G243" s="24">
        <f t="shared" si="349"/>
        <v>5</v>
      </c>
      <c r="H243" s="25">
        <f t="shared" si="350"/>
        <v>5</v>
      </c>
      <c r="I243" s="26">
        <f t="shared" si="351"/>
        <v>1</v>
      </c>
      <c r="J243" s="27"/>
      <c r="K243" s="27">
        <f t="shared" si="352"/>
        <v>0</v>
      </c>
      <c r="L243" s="27" t="s">
        <v>33</v>
      </c>
      <c r="M243" s="27">
        <f t="shared" si="353"/>
        <v>5</v>
      </c>
      <c r="N243" s="27"/>
      <c r="O243" s="27">
        <f t="shared" si="354"/>
        <v>0</v>
      </c>
      <c r="P243" s="27"/>
      <c r="Q243" s="27">
        <f t="shared" si="355"/>
        <v>0</v>
      </c>
      <c r="R243" s="27"/>
      <c r="S243" s="27">
        <f t="shared" si="356"/>
        <v>0</v>
      </c>
      <c r="T243" s="27"/>
      <c r="U243" s="27">
        <f t="shared" si="357"/>
        <v>0</v>
      </c>
      <c r="V243" s="27"/>
      <c r="W243" s="27">
        <f t="shared" si="358"/>
        <v>0</v>
      </c>
      <c r="X243" s="27"/>
      <c r="Y243" s="27">
        <f t="shared" si="359"/>
        <v>0</v>
      </c>
      <c r="Z243" s="28">
        <f t="shared" si="360"/>
        <v>0</v>
      </c>
      <c r="AA243" s="28">
        <f t="shared" si="361"/>
        <v>0</v>
      </c>
      <c r="AB243" s="28">
        <f t="shared" si="362"/>
        <v>0</v>
      </c>
      <c r="AC243" s="28">
        <f t="shared" si="363"/>
        <v>0</v>
      </c>
      <c r="AD243" s="28">
        <f t="shared" si="364"/>
        <v>5</v>
      </c>
      <c r="AE243" s="28">
        <f t="shared" si="365"/>
        <v>0</v>
      </c>
      <c r="AF243" s="28">
        <f t="shared" si="366"/>
        <v>0</v>
      </c>
      <c r="AG243" s="28">
        <f t="shared" si="367"/>
        <v>0</v>
      </c>
    </row>
    <row r="244" spans="1:33" s="29" customFormat="1" ht="16.2" hidden="1" customHeight="1" thickBot="1" x14ac:dyDescent="0.35">
      <c r="A244" s="21" t="s">
        <v>39</v>
      </c>
      <c r="B244" s="22">
        <f>RANK(G244,$G$235:$G$251,0)</f>
        <v>9</v>
      </c>
      <c r="C244" s="23" t="s">
        <v>460</v>
      </c>
      <c r="D244" s="23" t="s">
        <v>461</v>
      </c>
      <c r="E244" s="23" t="s">
        <v>339</v>
      </c>
      <c r="F244" s="23" t="s">
        <v>178</v>
      </c>
      <c r="G244" s="24">
        <f t="shared" si="349"/>
        <v>5</v>
      </c>
      <c r="H244" s="25">
        <f t="shared" si="350"/>
        <v>5</v>
      </c>
      <c r="I244" s="26">
        <f t="shared" si="351"/>
        <v>1</v>
      </c>
      <c r="J244" s="27"/>
      <c r="K244" s="27">
        <f t="shared" si="352"/>
        <v>0</v>
      </c>
      <c r="L244" s="27"/>
      <c r="M244" s="27">
        <f t="shared" si="353"/>
        <v>0</v>
      </c>
      <c r="N244" s="27"/>
      <c r="O244" s="27">
        <f t="shared" si="354"/>
        <v>0</v>
      </c>
      <c r="P244" s="27"/>
      <c r="Q244" s="27">
        <f t="shared" si="355"/>
        <v>0</v>
      </c>
      <c r="R244" s="27"/>
      <c r="S244" s="27">
        <f t="shared" si="356"/>
        <v>0</v>
      </c>
      <c r="T244" s="27"/>
      <c r="U244" s="27">
        <f t="shared" si="357"/>
        <v>0</v>
      </c>
      <c r="V244" s="27" t="s">
        <v>33</v>
      </c>
      <c r="W244" s="27">
        <f t="shared" si="358"/>
        <v>5</v>
      </c>
      <c r="X244" s="27"/>
      <c r="Y244" s="27">
        <f t="shared" si="359"/>
        <v>0</v>
      </c>
      <c r="Z244" s="28">
        <f t="shared" si="360"/>
        <v>0</v>
      </c>
      <c r="AA244" s="28">
        <f t="shared" si="361"/>
        <v>0</v>
      </c>
      <c r="AB244" s="28">
        <f t="shared" si="362"/>
        <v>0</v>
      </c>
      <c r="AC244" s="28">
        <f t="shared" si="363"/>
        <v>5</v>
      </c>
      <c r="AD244" s="28">
        <f t="shared" si="364"/>
        <v>0</v>
      </c>
      <c r="AE244" s="28">
        <f t="shared" si="365"/>
        <v>0</v>
      </c>
      <c r="AF244" s="28">
        <f t="shared" si="366"/>
        <v>0</v>
      </c>
      <c r="AG244" s="28">
        <f t="shared" si="367"/>
        <v>0</v>
      </c>
    </row>
    <row r="245" spans="1:33" s="29" customFormat="1" ht="16.2" hidden="1" customHeight="1" thickBot="1" x14ac:dyDescent="0.35">
      <c r="A245" s="21" t="s">
        <v>39</v>
      </c>
      <c r="B245" s="22">
        <f>RANK(G245,$G$235:$G$251,0)</f>
        <v>9</v>
      </c>
      <c r="C245" s="23" t="s">
        <v>462</v>
      </c>
      <c r="D245" s="23" t="s">
        <v>463</v>
      </c>
      <c r="E245" s="23" t="s">
        <v>464</v>
      </c>
      <c r="F245" s="23" t="s">
        <v>90</v>
      </c>
      <c r="G245" s="24">
        <f t="shared" si="349"/>
        <v>5</v>
      </c>
      <c r="H245" s="25">
        <f t="shared" si="350"/>
        <v>5</v>
      </c>
      <c r="I245" s="26">
        <f t="shared" si="351"/>
        <v>1</v>
      </c>
      <c r="J245" s="27"/>
      <c r="K245" s="27">
        <f t="shared" si="352"/>
        <v>0</v>
      </c>
      <c r="L245" s="27"/>
      <c r="M245" s="27">
        <f t="shared" si="353"/>
        <v>0</v>
      </c>
      <c r="N245" s="27"/>
      <c r="O245" s="27">
        <f t="shared" si="354"/>
        <v>0</v>
      </c>
      <c r="P245" s="27"/>
      <c r="Q245" s="27">
        <f t="shared" si="355"/>
        <v>0</v>
      </c>
      <c r="R245" s="27"/>
      <c r="S245" s="27">
        <f t="shared" si="356"/>
        <v>0</v>
      </c>
      <c r="T245" s="27"/>
      <c r="U245" s="27">
        <f t="shared" si="357"/>
        <v>0</v>
      </c>
      <c r="V245" s="27" t="s">
        <v>33</v>
      </c>
      <c r="W245" s="27">
        <f t="shared" si="358"/>
        <v>5</v>
      </c>
      <c r="X245" s="27"/>
      <c r="Y245" s="27">
        <f t="shared" si="359"/>
        <v>0</v>
      </c>
      <c r="Z245" s="28">
        <f t="shared" si="360"/>
        <v>0</v>
      </c>
      <c r="AA245" s="28">
        <f t="shared" si="361"/>
        <v>0</v>
      </c>
      <c r="AB245" s="28">
        <f t="shared" si="362"/>
        <v>0</v>
      </c>
      <c r="AC245" s="28">
        <f t="shared" si="363"/>
        <v>5</v>
      </c>
      <c r="AD245" s="28">
        <f t="shared" si="364"/>
        <v>0</v>
      </c>
      <c r="AE245" s="28">
        <f t="shared" si="365"/>
        <v>0</v>
      </c>
      <c r="AF245" s="28">
        <f t="shared" si="366"/>
        <v>0</v>
      </c>
      <c r="AG245" s="28">
        <f t="shared" si="367"/>
        <v>0</v>
      </c>
    </row>
    <row r="246" spans="1:33" s="29" customFormat="1" ht="16.2" hidden="1" customHeight="1" thickBot="1" x14ac:dyDescent="0.35">
      <c r="A246" s="21" t="s">
        <v>39</v>
      </c>
      <c r="B246" s="22">
        <f>RANK(G246,$G$235:$G$251,0)</f>
        <v>9</v>
      </c>
      <c r="C246" s="23" t="s">
        <v>465</v>
      </c>
      <c r="D246" s="23" t="s">
        <v>466</v>
      </c>
      <c r="E246" s="23" t="s">
        <v>59</v>
      </c>
      <c r="F246" s="23" t="s">
        <v>60</v>
      </c>
      <c r="G246" s="24">
        <f t="shared" si="349"/>
        <v>5</v>
      </c>
      <c r="H246" s="25">
        <f t="shared" si="350"/>
        <v>5</v>
      </c>
      <c r="I246" s="26">
        <f t="shared" si="351"/>
        <v>1</v>
      </c>
      <c r="J246" s="27"/>
      <c r="K246" s="27">
        <f t="shared" si="352"/>
        <v>0</v>
      </c>
      <c r="L246" s="27"/>
      <c r="M246" s="27">
        <f t="shared" si="353"/>
        <v>0</v>
      </c>
      <c r="N246" s="27"/>
      <c r="O246" s="27">
        <f t="shared" si="354"/>
        <v>0</v>
      </c>
      <c r="P246" s="27"/>
      <c r="Q246" s="27">
        <f t="shared" si="355"/>
        <v>0</v>
      </c>
      <c r="R246" s="27"/>
      <c r="S246" s="27">
        <f t="shared" si="356"/>
        <v>0</v>
      </c>
      <c r="T246" s="27"/>
      <c r="U246" s="27">
        <f t="shared" si="357"/>
        <v>0</v>
      </c>
      <c r="V246" s="27" t="s">
        <v>33</v>
      </c>
      <c r="W246" s="27">
        <f t="shared" si="358"/>
        <v>5</v>
      </c>
      <c r="X246" s="27"/>
      <c r="Y246" s="27">
        <f t="shared" si="359"/>
        <v>0</v>
      </c>
      <c r="Z246" s="28">
        <f t="shared" si="360"/>
        <v>0</v>
      </c>
      <c r="AA246" s="28">
        <f t="shared" si="361"/>
        <v>0</v>
      </c>
      <c r="AB246" s="28">
        <f t="shared" si="362"/>
        <v>0</v>
      </c>
      <c r="AC246" s="28">
        <f t="shared" si="363"/>
        <v>5</v>
      </c>
      <c r="AD246" s="28">
        <f t="shared" si="364"/>
        <v>0</v>
      </c>
      <c r="AE246" s="28">
        <f t="shared" si="365"/>
        <v>0</v>
      </c>
      <c r="AF246" s="28">
        <f t="shared" si="366"/>
        <v>0</v>
      </c>
      <c r="AG246" s="28">
        <f t="shared" si="367"/>
        <v>0</v>
      </c>
    </row>
    <row r="247" spans="1:33" s="29" customFormat="1" ht="16.2" hidden="1" customHeight="1" thickBot="1" x14ac:dyDescent="0.35">
      <c r="A247" s="21" t="s">
        <v>39</v>
      </c>
      <c r="B247" s="22">
        <f>RANK(G247,$G$235:$G$251,0)</f>
        <v>13</v>
      </c>
      <c r="C247" s="6"/>
      <c r="D247" s="23"/>
      <c r="E247" s="23"/>
      <c r="G247" s="24">
        <f t="shared" ref="G247:G251" si="368">SUMPRODUCT(LARGE(Z247:AG247,ROW($1:$4)))</f>
        <v>0</v>
      </c>
      <c r="H247" s="25">
        <f t="shared" ref="H247:H251" si="369">SUM(M247,W247,K247,U247,S247,O247,Q247,Y247)</f>
        <v>0</v>
      </c>
      <c r="I247" s="26">
        <f t="shared" ref="I247:I251" si="370">COUNTA(L247,V247,J247,T247,R247,N247,P247,X247)</f>
        <v>0</v>
      </c>
      <c r="J247" s="27"/>
      <c r="K247" s="27">
        <f t="shared" ref="K247:K250" si="371">IF(J247="Or",90,IF(J247="Argent",50,IF(J247="Bronze",40,IF(J247="Cinq",15,IF(J247="Sept",5,0)))))</f>
        <v>0</v>
      </c>
      <c r="L247" s="27"/>
      <c r="M247" s="27">
        <f t="shared" ref="M247:M250" si="372">IF(L247="Or",90,IF(L247="Argent",50,IF(L247="Bronze",40,IF(L247="Cinq",15,IF(L247="Sept",5,0)))))</f>
        <v>0</v>
      </c>
      <c r="N247" s="27"/>
      <c r="O247" s="27">
        <f t="shared" ref="O247:O251" si="373">IF(N247="Or",90,IF(N247="Argent",50,IF(N247="Bronze",40,IF(N247="Cinq",15,IF(N247="Sept",5,0)))))</f>
        <v>0</v>
      </c>
      <c r="P247" s="27"/>
      <c r="Q247" s="27">
        <f t="shared" ref="Q247:Q251" si="374">IF(P247="Or",90,IF(P247="Argent",50,IF(P247="Bronze",40,IF(P247="Cinq",15,IF(P247="Sept",5,0)))))</f>
        <v>0</v>
      </c>
      <c r="R247" s="27"/>
      <c r="S247" s="27">
        <f t="shared" ref="S247:S251" si="375">IF(R247="Or",90,IF(R247="Argent",50,IF(R247="Bronze",40,IF(R247="Cinq",15,IF(R247="Sept",5,0)))))</f>
        <v>0</v>
      </c>
      <c r="T247" s="27"/>
      <c r="U247" s="27">
        <f t="shared" si="348"/>
        <v>0</v>
      </c>
      <c r="V247" s="27"/>
      <c r="W247" s="27">
        <f t="shared" ref="W247:W250" si="376">IF(V247="Or",90,IF(V247="Argent",50,IF(V247="Bronze",40,IF(V247="Cinq",15,IF(V247="Sept",5,0)))))</f>
        <v>0</v>
      </c>
      <c r="X247" s="27"/>
      <c r="Y247" s="27">
        <f t="shared" ref="Y247:Y251" si="377">IF(X247="Or",90,IF(X247="Argent",50,IF(X247="Bronze",40,IF(X247="Cinq",15,IF(X247="Sept",5,0)))))</f>
        <v>0</v>
      </c>
      <c r="Z247" s="28">
        <f t="shared" ref="Z247:Z251" si="378">K247</f>
        <v>0</v>
      </c>
      <c r="AA247" s="28">
        <f t="shared" ref="AA247:AA251" si="379">S247</f>
        <v>0</v>
      </c>
      <c r="AB247" s="28">
        <f t="shared" ref="AB247:AB251" si="380">U247</f>
        <v>0</v>
      </c>
      <c r="AC247" s="28">
        <f t="shared" ref="AC247:AC251" si="381">W247</f>
        <v>0</v>
      </c>
      <c r="AD247" s="28">
        <f t="shared" ref="AD247:AD251" si="382">M247</f>
        <v>0</v>
      </c>
      <c r="AE247" s="28">
        <f t="shared" ref="AE247:AE251" si="383">O247</f>
        <v>0</v>
      </c>
      <c r="AF247" s="28">
        <f t="shared" ref="AF247:AF251" si="384">Q247</f>
        <v>0</v>
      </c>
      <c r="AG247" s="28">
        <f t="shared" ref="AG247:AG268" si="385">Y247</f>
        <v>0</v>
      </c>
    </row>
    <row r="248" spans="1:33" s="29" customFormat="1" ht="16.2" hidden="1" customHeight="1" thickBot="1" x14ac:dyDescent="0.35">
      <c r="A248" s="21" t="s">
        <v>39</v>
      </c>
      <c r="B248" s="22">
        <f>RANK(G248,$G$235:$G$251,0)</f>
        <v>13</v>
      </c>
      <c r="C248" s="30"/>
      <c r="D248" s="23"/>
      <c r="E248" s="23"/>
      <c r="F248" s="23"/>
      <c r="G248" s="24">
        <f t="shared" si="368"/>
        <v>0</v>
      </c>
      <c r="H248" s="25">
        <f t="shared" si="369"/>
        <v>0</v>
      </c>
      <c r="I248" s="26">
        <f t="shared" si="370"/>
        <v>0</v>
      </c>
      <c r="J248" s="27"/>
      <c r="K248" s="27">
        <f t="shared" si="371"/>
        <v>0</v>
      </c>
      <c r="L248" s="27"/>
      <c r="M248" s="27">
        <f t="shared" si="372"/>
        <v>0</v>
      </c>
      <c r="N248" s="27"/>
      <c r="O248" s="27">
        <f t="shared" si="373"/>
        <v>0</v>
      </c>
      <c r="P248" s="27"/>
      <c r="Q248" s="27">
        <f t="shared" si="374"/>
        <v>0</v>
      </c>
      <c r="R248" s="27"/>
      <c r="S248" s="27">
        <f t="shared" si="375"/>
        <v>0</v>
      </c>
      <c r="T248" s="27"/>
      <c r="U248" s="27">
        <f t="shared" si="348"/>
        <v>0</v>
      </c>
      <c r="V248" s="27"/>
      <c r="W248" s="27">
        <f t="shared" si="376"/>
        <v>0</v>
      </c>
      <c r="X248" s="27"/>
      <c r="Y248" s="27">
        <f t="shared" si="377"/>
        <v>0</v>
      </c>
      <c r="Z248" s="28">
        <f t="shared" si="378"/>
        <v>0</v>
      </c>
      <c r="AA248" s="28">
        <f t="shared" si="379"/>
        <v>0</v>
      </c>
      <c r="AB248" s="28">
        <f t="shared" si="380"/>
        <v>0</v>
      </c>
      <c r="AC248" s="28">
        <f t="shared" si="381"/>
        <v>0</v>
      </c>
      <c r="AD248" s="28">
        <f t="shared" si="382"/>
        <v>0</v>
      </c>
      <c r="AE248" s="28">
        <f t="shared" si="383"/>
        <v>0</v>
      </c>
      <c r="AF248" s="28">
        <f t="shared" si="384"/>
        <v>0</v>
      </c>
      <c r="AG248" s="28">
        <f t="shared" si="385"/>
        <v>0</v>
      </c>
    </row>
    <row r="249" spans="1:33" s="29" customFormat="1" ht="16.2" hidden="1" customHeight="1" thickBot="1" x14ac:dyDescent="0.35">
      <c r="A249" s="21" t="s">
        <v>39</v>
      </c>
      <c r="B249" s="22">
        <f>RANK(G249,$G$235:$G$251,0)</f>
        <v>13</v>
      </c>
      <c r="C249" s="30"/>
      <c r="D249" s="23"/>
      <c r="E249" s="23"/>
      <c r="F249" s="23"/>
      <c r="G249" s="24">
        <f t="shared" si="368"/>
        <v>0</v>
      </c>
      <c r="H249" s="25">
        <f t="shared" si="369"/>
        <v>0</v>
      </c>
      <c r="I249" s="26">
        <f t="shared" si="370"/>
        <v>0</v>
      </c>
      <c r="J249" s="27"/>
      <c r="K249" s="27">
        <f t="shared" si="371"/>
        <v>0</v>
      </c>
      <c r="L249" s="27"/>
      <c r="M249" s="27">
        <f t="shared" si="372"/>
        <v>0</v>
      </c>
      <c r="N249" s="27"/>
      <c r="O249" s="27">
        <f t="shared" si="373"/>
        <v>0</v>
      </c>
      <c r="P249" s="27"/>
      <c r="Q249" s="27">
        <f t="shared" si="374"/>
        <v>0</v>
      </c>
      <c r="R249" s="27"/>
      <c r="S249" s="27">
        <f t="shared" si="375"/>
        <v>0</v>
      </c>
      <c r="T249" s="27"/>
      <c r="U249" s="27">
        <f t="shared" si="348"/>
        <v>0</v>
      </c>
      <c r="V249" s="27"/>
      <c r="W249" s="27">
        <f t="shared" si="376"/>
        <v>0</v>
      </c>
      <c r="X249" s="27"/>
      <c r="Y249" s="27">
        <f t="shared" si="377"/>
        <v>0</v>
      </c>
      <c r="Z249" s="28">
        <f t="shared" si="378"/>
        <v>0</v>
      </c>
      <c r="AA249" s="28">
        <f t="shared" si="379"/>
        <v>0</v>
      </c>
      <c r="AB249" s="28">
        <f t="shared" si="380"/>
        <v>0</v>
      </c>
      <c r="AC249" s="28">
        <f t="shared" si="381"/>
        <v>0</v>
      </c>
      <c r="AD249" s="28">
        <f t="shared" si="382"/>
        <v>0</v>
      </c>
      <c r="AE249" s="28">
        <f t="shared" si="383"/>
        <v>0</v>
      </c>
      <c r="AF249" s="28">
        <f t="shared" si="384"/>
        <v>0</v>
      </c>
      <c r="AG249" s="28">
        <f t="shared" si="385"/>
        <v>0</v>
      </c>
    </row>
    <row r="250" spans="1:33" s="29" customFormat="1" ht="16.2" hidden="1" customHeight="1" thickBot="1" x14ac:dyDescent="0.35">
      <c r="A250" s="21" t="s">
        <v>39</v>
      </c>
      <c r="B250" s="22">
        <f>RANK(G250,$G$235:$G$251,0)</f>
        <v>13</v>
      </c>
      <c r="C250" s="23"/>
      <c r="D250" s="23"/>
      <c r="E250" s="23"/>
      <c r="F250" s="23"/>
      <c r="G250" s="24">
        <f t="shared" si="368"/>
        <v>0</v>
      </c>
      <c r="H250" s="25">
        <f t="shared" si="369"/>
        <v>0</v>
      </c>
      <c r="I250" s="26">
        <f t="shared" si="370"/>
        <v>0</v>
      </c>
      <c r="J250" s="27"/>
      <c r="K250" s="27">
        <f t="shared" si="371"/>
        <v>0</v>
      </c>
      <c r="L250" s="27"/>
      <c r="M250" s="27">
        <f t="shared" si="372"/>
        <v>0</v>
      </c>
      <c r="N250" s="27"/>
      <c r="O250" s="27">
        <f t="shared" si="373"/>
        <v>0</v>
      </c>
      <c r="P250" s="27"/>
      <c r="Q250" s="27">
        <f t="shared" si="374"/>
        <v>0</v>
      </c>
      <c r="R250" s="27"/>
      <c r="S250" s="27">
        <f t="shared" si="375"/>
        <v>0</v>
      </c>
      <c r="T250" s="27"/>
      <c r="U250" s="27">
        <f t="shared" si="348"/>
        <v>0</v>
      </c>
      <c r="V250" s="27"/>
      <c r="W250" s="27">
        <f t="shared" si="376"/>
        <v>0</v>
      </c>
      <c r="X250" s="27"/>
      <c r="Y250" s="27">
        <f t="shared" si="377"/>
        <v>0</v>
      </c>
      <c r="Z250" s="28">
        <f t="shared" si="378"/>
        <v>0</v>
      </c>
      <c r="AA250" s="28">
        <f t="shared" si="379"/>
        <v>0</v>
      </c>
      <c r="AB250" s="28">
        <f t="shared" si="380"/>
        <v>0</v>
      </c>
      <c r="AC250" s="28">
        <f t="shared" si="381"/>
        <v>0</v>
      </c>
      <c r="AD250" s="28">
        <f t="shared" si="382"/>
        <v>0</v>
      </c>
      <c r="AE250" s="28">
        <f t="shared" si="383"/>
        <v>0</v>
      </c>
      <c r="AF250" s="28">
        <f t="shared" si="384"/>
        <v>0</v>
      </c>
      <c r="AG250" s="28">
        <f t="shared" si="385"/>
        <v>0</v>
      </c>
    </row>
    <row r="251" spans="1:33" s="29" customFormat="1" ht="16.2" hidden="1" customHeight="1" thickBot="1" x14ac:dyDescent="0.35">
      <c r="A251" s="21" t="s">
        <v>39</v>
      </c>
      <c r="B251" s="22">
        <f>RANK(G251,$G$235:$G$251,0)</f>
        <v>13</v>
      </c>
      <c r="C251" s="23"/>
      <c r="D251" s="23"/>
      <c r="E251" s="23"/>
      <c r="F251" s="23"/>
      <c r="G251" s="24">
        <f t="shared" si="368"/>
        <v>0</v>
      </c>
      <c r="H251" s="25">
        <f t="shared" si="369"/>
        <v>0</v>
      </c>
      <c r="I251" s="26">
        <f t="shared" si="370"/>
        <v>0</v>
      </c>
      <c r="J251" s="27"/>
      <c r="K251" s="27">
        <f t="shared" ref="K251" si="386">IF(J251="Or",90,IF(J251="Argent",50,IF(J251="Bronze",40,IF(J251="Cinq",15,IF(J251="Sept",5,0)))))</f>
        <v>0</v>
      </c>
      <c r="L251" s="27"/>
      <c r="M251" s="27">
        <f t="shared" ref="M251" si="387">IF(L251="Or",90,IF(L251="Argent",50,IF(L251="Bronze",40,IF(L251="Cinq",15,IF(L251="Sept",5,0)))))</f>
        <v>0</v>
      </c>
      <c r="N251" s="27"/>
      <c r="O251" s="27">
        <f t="shared" si="373"/>
        <v>0</v>
      </c>
      <c r="P251" s="27"/>
      <c r="Q251" s="27">
        <f t="shared" si="374"/>
        <v>0</v>
      </c>
      <c r="R251" s="27"/>
      <c r="S251" s="27">
        <f t="shared" si="375"/>
        <v>0</v>
      </c>
      <c r="T251" s="27"/>
      <c r="U251" s="27">
        <f t="shared" si="348"/>
        <v>0</v>
      </c>
      <c r="V251" s="27"/>
      <c r="W251" s="27">
        <f t="shared" ref="W251" si="388">IF(V251="Or",90,IF(V251="Argent",50,IF(V251="Bronze",40,IF(V251="Cinq",15,IF(V251="Sept",5,0)))))</f>
        <v>0</v>
      </c>
      <c r="X251" s="27"/>
      <c r="Y251" s="27">
        <f t="shared" si="377"/>
        <v>0</v>
      </c>
      <c r="Z251" s="28">
        <f t="shared" si="378"/>
        <v>0</v>
      </c>
      <c r="AA251" s="28">
        <f t="shared" si="379"/>
        <v>0</v>
      </c>
      <c r="AB251" s="28">
        <f t="shared" si="380"/>
        <v>0</v>
      </c>
      <c r="AC251" s="28">
        <f t="shared" si="381"/>
        <v>0</v>
      </c>
      <c r="AD251" s="28">
        <f t="shared" si="382"/>
        <v>0</v>
      </c>
      <c r="AE251" s="28">
        <f t="shared" si="383"/>
        <v>0</v>
      </c>
      <c r="AF251" s="28">
        <f t="shared" si="384"/>
        <v>0</v>
      </c>
      <c r="AG251" s="28">
        <f t="shared" si="385"/>
        <v>0</v>
      </c>
    </row>
    <row r="252" spans="1:33" ht="16.2" thickBot="1" x14ac:dyDescent="0.35">
      <c r="A252" s="34"/>
      <c r="B252" s="35"/>
      <c r="C252" s="36"/>
      <c r="D252" s="37"/>
      <c r="E252" s="38"/>
      <c r="F252" s="39"/>
      <c r="G252" s="40"/>
      <c r="H252" s="39"/>
      <c r="I252" s="39"/>
      <c r="J252" s="39"/>
      <c r="K252" s="39"/>
      <c r="L252" s="41"/>
      <c r="M252" s="41"/>
      <c r="N252" s="41"/>
      <c r="O252" s="41"/>
      <c r="P252" s="41"/>
      <c r="Q252" s="41"/>
      <c r="R252" s="39"/>
      <c r="S252" s="39"/>
      <c r="T252" s="39"/>
      <c r="U252" s="39"/>
      <c r="V252" s="41"/>
      <c r="W252" s="41"/>
      <c r="X252" s="41"/>
      <c r="Y252" s="41"/>
      <c r="Z252" s="41"/>
      <c r="AA252" s="41"/>
      <c r="AB252" s="41"/>
      <c r="AC252" s="41"/>
      <c r="AD252" s="41"/>
      <c r="AE252" s="41"/>
      <c r="AF252" s="41"/>
      <c r="AG252" s="41"/>
    </row>
    <row r="253" spans="1:33" s="29" customFormat="1" ht="16.2" thickBot="1" x14ac:dyDescent="0.35">
      <c r="A253" s="21" t="s">
        <v>40</v>
      </c>
      <c r="B253" s="22">
        <f t="shared" ref="B253:B268" si="389">RANK(G253,$G$253:$G$268,0)</f>
        <v>1</v>
      </c>
      <c r="C253" s="23" t="s">
        <v>147</v>
      </c>
      <c r="D253" s="23" t="s">
        <v>148</v>
      </c>
      <c r="E253" s="23" t="s">
        <v>149</v>
      </c>
      <c r="F253" s="23" t="s">
        <v>90</v>
      </c>
      <c r="G253" s="24">
        <f t="shared" ref="G253:G264" si="390">SUMPRODUCT(LARGE(Z253:AG253,ROW($1:$4)))</f>
        <v>180</v>
      </c>
      <c r="H253" s="25">
        <f t="shared" ref="H253:H264" si="391">SUM(M253,W253,K253,U253,S253,O253,Q253,Y253)</f>
        <v>180</v>
      </c>
      <c r="I253" s="26">
        <f t="shared" ref="I253:I264" si="392">COUNTA(L253,V253,J253,T253,R253,N253,P253,X253)</f>
        <v>3</v>
      </c>
      <c r="J253" s="27" t="s">
        <v>95</v>
      </c>
      <c r="K253" s="27">
        <f t="shared" ref="K253:K264" si="393">IF(J253="Or",90,IF(J253="Argent",50,IF(J253="Bronze",40,IF(J253="Cinq",15,IF(J253="Sept",5,0)))))</f>
        <v>50</v>
      </c>
      <c r="L253" s="27" t="s">
        <v>69</v>
      </c>
      <c r="M253" s="27">
        <f t="shared" ref="M253:M264" si="394">IF(L253="Or",90,IF(L253="Argent",50,IF(L253="Bronze",40,IF(L253="Cinq",15,IF(L253="Sept",5,0)))))</f>
        <v>90</v>
      </c>
      <c r="N253" s="27"/>
      <c r="O253" s="27">
        <f t="shared" ref="O253:O264" si="395">IF(N253="Or",90,IF(N253="Argent",50,IF(N253="Bronze",40,IF(N253="Cinq",15,IF(N253="Sept",5,0)))))</f>
        <v>0</v>
      </c>
      <c r="P253" s="27"/>
      <c r="Q253" s="27">
        <f t="shared" ref="Q253:Q264" si="396">IF(P253="Or",90,IF(P253="Argent",50,IF(P253="Bronze",40,IF(P253="Cinq",15,IF(P253="Sept",5,0)))))</f>
        <v>0</v>
      </c>
      <c r="R253" s="27"/>
      <c r="S253" s="27">
        <f t="shared" ref="S253:S264" si="397">IF(R253="Or",90,IF(R253="Argent",50,IF(R253="Bronze",40,IF(R253="Cinq",15,IF(R253="Sept",5,0)))))</f>
        <v>0</v>
      </c>
      <c r="T253" s="27"/>
      <c r="U253" s="27">
        <f t="shared" ref="U253:U264" si="398">IF(T253="Or",160,IF(T253="Argent",50,IF(T253="Bronze",40,IF(T253="Cinq",15,IF(T253="Sept",5,0)))))</f>
        <v>0</v>
      </c>
      <c r="V253" s="27" t="s">
        <v>81</v>
      </c>
      <c r="W253" s="27">
        <f t="shared" ref="W253:W264" si="399">IF(V253="Or",90,IF(V253="Argent",50,IF(V253="Bronze",40,IF(V253="Cinq",15,IF(V253="Sept",5,0)))))</f>
        <v>40</v>
      </c>
      <c r="X253" s="27"/>
      <c r="Y253" s="27">
        <f t="shared" ref="Y253:Y264" si="400">IF(X253="Or",90,IF(X253="Argent",50,IF(X253="Bronze",40,IF(X253="Cinq",15,IF(X253="Sept",5,0)))))</f>
        <v>0</v>
      </c>
      <c r="Z253" s="28">
        <f t="shared" ref="Z253:Z264" si="401">K253</f>
        <v>50</v>
      </c>
      <c r="AA253" s="28">
        <f t="shared" ref="AA253:AA264" si="402">S253</f>
        <v>0</v>
      </c>
      <c r="AB253" s="28">
        <f t="shared" ref="AB253:AB264" si="403">U253</f>
        <v>0</v>
      </c>
      <c r="AC253" s="28">
        <f t="shared" ref="AC253:AC264" si="404">W253</f>
        <v>40</v>
      </c>
      <c r="AD253" s="28">
        <f t="shared" ref="AD253:AD264" si="405">M253</f>
        <v>90</v>
      </c>
      <c r="AE253" s="28">
        <f t="shared" ref="AE253:AE264" si="406">O253</f>
        <v>0</v>
      </c>
      <c r="AF253" s="28">
        <f t="shared" ref="AF253:AF264" si="407">Q253</f>
        <v>0</v>
      </c>
      <c r="AG253" s="28">
        <f t="shared" ref="AG253:AG264" si="408">Y253</f>
        <v>0</v>
      </c>
    </row>
    <row r="254" spans="1:33" s="29" customFormat="1" ht="16.2" thickBot="1" x14ac:dyDescent="0.35">
      <c r="A254" s="21" t="s">
        <v>40</v>
      </c>
      <c r="B254" s="22">
        <f t="shared" si="389"/>
        <v>2</v>
      </c>
      <c r="C254" s="23" t="s">
        <v>144</v>
      </c>
      <c r="D254" s="23" t="s">
        <v>145</v>
      </c>
      <c r="E254" s="23" t="s">
        <v>146</v>
      </c>
      <c r="F254" s="23" t="s">
        <v>85</v>
      </c>
      <c r="G254" s="24">
        <f t="shared" si="390"/>
        <v>55</v>
      </c>
      <c r="H254" s="25">
        <f t="shared" si="391"/>
        <v>55</v>
      </c>
      <c r="I254" s="26">
        <f t="shared" si="392"/>
        <v>2</v>
      </c>
      <c r="J254" s="27"/>
      <c r="K254" s="27">
        <f t="shared" si="393"/>
        <v>0</v>
      </c>
      <c r="L254" s="27" t="s">
        <v>81</v>
      </c>
      <c r="M254" s="27">
        <f t="shared" si="394"/>
        <v>40</v>
      </c>
      <c r="N254" s="27"/>
      <c r="O254" s="27">
        <f t="shared" si="395"/>
        <v>0</v>
      </c>
      <c r="P254" s="27"/>
      <c r="Q254" s="27">
        <f t="shared" si="396"/>
        <v>0</v>
      </c>
      <c r="R254" s="27"/>
      <c r="S254" s="27">
        <f t="shared" si="397"/>
        <v>0</v>
      </c>
      <c r="T254" s="27"/>
      <c r="U254" s="27">
        <f t="shared" si="398"/>
        <v>0</v>
      </c>
      <c r="V254" s="27" t="s">
        <v>86</v>
      </c>
      <c r="W254" s="27">
        <f t="shared" si="399"/>
        <v>15</v>
      </c>
      <c r="X254" s="27"/>
      <c r="Y254" s="27">
        <f t="shared" si="400"/>
        <v>0</v>
      </c>
      <c r="Z254" s="28">
        <f t="shared" si="401"/>
        <v>0</v>
      </c>
      <c r="AA254" s="28">
        <f t="shared" si="402"/>
        <v>0</v>
      </c>
      <c r="AB254" s="28">
        <f t="shared" si="403"/>
        <v>0</v>
      </c>
      <c r="AC254" s="28">
        <f t="shared" si="404"/>
        <v>15</v>
      </c>
      <c r="AD254" s="28">
        <f t="shared" si="405"/>
        <v>40</v>
      </c>
      <c r="AE254" s="28">
        <f t="shared" si="406"/>
        <v>0</v>
      </c>
      <c r="AF254" s="28">
        <f t="shared" si="407"/>
        <v>0</v>
      </c>
      <c r="AG254" s="28">
        <f t="shared" si="408"/>
        <v>0</v>
      </c>
    </row>
    <row r="255" spans="1:33" s="29" customFormat="1" ht="16.2" thickBot="1" x14ac:dyDescent="0.35">
      <c r="A255" s="21" t="s">
        <v>40</v>
      </c>
      <c r="B255" s="22">
        <f t="shared" si="389"/>
        <v>3</v>
      </c>
      <c r="C255" s="23" t="s">
        <v>352</v>
      </c>
      <c r="D255" s="23" t="s">
        <v>353</v>
      </c>
      <c r="E255" s="23" t="s">
        <v>184</v>
      </c>
      <c r="F255" s="23" t="s">
        <v>105</v>
      </c>
      <c r="G255" s="24">
        <f t="shared" si="390"/>
        <v>50</v>
      </c>
      <c r="H255" s="25">
        <f t="shared" si="391"/>
        <v>50</v>
      </c>
      <c r="I255" s="26">
        <f t="shared" si="392"/>
        <v>1</v>
      </c>
      <c r="J255" s="27"/>
      <c r="K255" s="27">
        <f t="shared" si="393"/>
        <v>0</v>
      </c>
      <c r="L255" s="27" t="s">
        <v>95</v>
      </c>
      <c r="M255" s="27">
        <f t="shared" si="394"/>
        <v>50</v>
      </c>
      <c r="N255" s="27"/>
      <c r="O255" s="27">
        <f t="shared" si="395"/>
        <v>0</v>
      </c>
      <c r="P255" s="27"/>
      <c r="Q255" s="27">
        <f t="shared" si="396"/>
        <v>0</v>
      </c>
      <c r="R255" s="27"/>
      <c r="S255" s="27">
        <f t="shared" si="397"/>
        <v>0</v>
      </c>
      <c r="T255" s="27"/>
      <c r="U255" s="27">
        <f t="shared" si="398"/>
        <v>0</v>
      </c>
      <c r="V255" s="27"/>
      <c r="W255" s="27">
        <f t="shared" si="399"/>
        <v>0</v>
      </c>
      <c r="X255" s="27"/>
      <c r="Y255" s="27">
        <f t="shared" si="400"/>
        <v>0</v>
      </c>
      <c r="Z255" s="28">
        <f t="shared" si="401"/>
        <v>0</v>
      </c>
      <c r="AA255" s="28">
        <f t="shared" si="402"/>
        <v>0</v>
      </c>
      <c r="AB255" s="28">
        <f t="shared" si="403"/>
        <v>0</v>
      </c>
      <c r="AC255" s="28">
        <f t="shared" si="404"/>
        <v>0</v>
      </c>
      <c r="AD255" s="28">
        <f t="shared" si="405"/>
        <v>50</v>
      </c>
      <c r="AE255" s="28">
        <f t="shared" si="406"/>
        <v>0</v>
      </c>
      <c r="AF255" s="28">
        <f t="shared" si="407"/>
        <v>0</v>
      </c>
      <c r="AG255" s="28">
        <f t="shared" si="408"/>
        <v>0</v>
      </c>
    </row>
    <row r="256" spans="1:33" s="29" customFormat="1" ht="16.2" thickBot="1" x14ac:dyDescent="0.35">
      <c r="A256" s="21" t="s">
        <v>40</v>
      </c>
      <c r="B256" s="22">
        <f t="shared" si="389"/>
        <v>3</v>
      </c>
      <c r="C256" s="23" t="s">
        <v>467</v>
      </c>
      <c r="D256" s="23" t="s">
        <v>468</v>
      </c>
      <c r="E256" s="23" t="s">
        <v>469</v>
      </c>
      <c r="F256" s="23" t="s">
        <v>178</v>
      </c>
      <c r="G256" s="24">
        <f t="shared" si="390"/>
        <v>50</v>
      </c>
      <c r="H256" s="25">
        <f t="shared" si="391"/>
        <v>50</v>
      </c>
      <c r="I256" s="26">
        <f t="shared" si="392"/>
        <v>1</v>
      </c>
      <c r="J256" s="27"/>
      <c r="K256" s="27">
        <f t="shared" si="393"/>
        <v>0</v>
      </c>
      <c r="L256" s="27"/>
      <c r="M256" s="27">
        <f t="shared" si="394"/>
        <v>0</v>
      </c>
      <c r="N256" s="27"/>
      <c r="O256" s="27">
        <f t="shared" si="395"/>
        <v>0</v>
      </c>
      <c r="P256" s="27"/>
      <c r="Q256" s="27">
        <f t="shared" si="396"/>
        <v>0</v>
      </c>
      <c r="R256" s="27"/>
      <c r="S256" s="27">
        <f t="shared" si="397"/>
        <v>0</v>
      </c>
      <c r="T256" s="27"/>
      <c r="U256" s="27">
        <f t="shared" si="398"/>
        <v>0</v>
      </c>
      <c r="V256" s="27" t="s">
        <v>95</v>
      </c>
      <c r="W256" s="27">
        <f t="shared" si="399"/>
        <v>50</v>
      </c>
      <c r="X256" s="27"/>
      <c r="Y256" s="27">
        <f t="shared" si="400"/>
        <v>0</v>
      </c>
      <c r="Z256" s="28">
        <f t="shared" si="401"/>
        <v>0</v>
      </c>
      <c r="AA256" s="28">
        <f t="shared" si="402"/>
        <v>0</v>
      </c>
      <c r="AB256" s="28">
        <f t="shared" si="403"/>
        <v>0</v>
      </c>
      <c r="AC256" s="28">
        <f t="shared" si="404"/>
        <v>50</v>
      </c>
      <c r="AD256" s="28">
        <f t="shared" si="405"/>
        <v>0</v>
      </c>
      <c r="AE256" s="28">
        <f t="shared" si="406"/>
        <v>0</v>
      </c>
      <c r="AF256" s="28">
        <f t="shared" si="407"/>
        <v>0</v>
      </c>
      <c r="AG256" s="28">
        <f t="shared" si="408"/>
        <v>0</v>
      </c>
    </row>
    <row r="257" spans="1:33" s="29" customFormat="1" ht="16.2" thickBot="1" x14ac:dyDescent="0.35">
      <c r="A257" s="21" t="s">
        <v>40</v>
      </c>
      <c r="B257" s="22">
        <f t="shared" si="389"/>
        <v>5</v>
      </c>
      <c r="C257" s="23" t="s">
        <v>354</v>
      </c>
      <c r="D257" s="23" t="s">
        <v>355</v>
      </c>
      <c r="E257" s="23" t="s">
        <v>134</v>
      </c>
      <c r="F257" s="23" t="s">
        <v>101</v>
      </c>
      <c r="G257" s="24">
        <f t="shared" si="390"/>
        <v>40</v>
      </c>
      <c r="H257" s="25">
        <f t="shared" si="391"/>
        <v>40</v>
      </c>
      <c r="I257" s="26">
        <f t="shared" si="392"/>
        <v>1</v>
      </c>
      <c r="J257" s="27"/>
      <c r="K257" s="27">
        <f t="shared" si="393"/>
        <v>0</v>
      </c>
      <c r="L257" s="27" t="s">
        <v>81</v>
      </c>
      <c r="M257" s="27">
        <f t="shared" si="394"/>
        <v>40</v>
      </c>
      <c r="N257" s="27"/>
      <c r="O257" s="27">
        <f t="shared" si="395"/>
        <v>0</v>
      </c>
      <c r="P257" s="27"/>
      <c r="Q257" s="27">
        <f t="shared" si="396"/>
        <v>0</v>
      </c>
      <c r="R257" s="27"/>
      <c r="S257" s="27">
        <f t="shared" si="397"/>
        <v>0</v>
      </c>
      <c r="T257" s="27"/>
      <c r="U257" s="27">
        <f t="shared" si="398"/>
        <v>0</v>
      </c>
      <c r="V257" s="27"/>
      <c r="W257" s="27">
        <f t="shared" si="399"/>
        <v>0</v>
      </c>
      <c r="X257" s="27"/>
      <c r="Y257" s="27">
        <f t="shared" si="400"/>
        <v>0</v>
      </c>
      <c r="Z257" s="28">
        <f t="shared" si="401"/>
        <v>0</v>
      </c>
      <c r="AA257" s="28">
        <f t="shared" si="402"/>
        <v>0</v>
      </c>
      <c r="AB257" s="28">
        <f t="shared" si="403"/>
        <v>0</v>
      </c>
      <c r="AC257" s="28">
        <f t="shared" si="404"/>
        <v>0</v>
      </c>
      <c r="AD257" s="28">
        <f t="shared" si="405"/>
        <v>40</v>
      </c>
      <c r="AE257" s="28">
        <f t="shared" si="406"/>
        <v>0</v>
      </c>
      <c r="AF257" s="28">
        <f t="shared" si="407"/>
        <v>0</v>
      </c>
      <c r="AG257" s="28">
        <f t="shared" si="408"/>
        <v>0</v>
      </c>
    </row>
    <row r="258" spans="1:33" s="29" customFormat="1" ht="16.2" customHeight="1" thickBot="1" x14ac:dyDescent="0.35">
      <c r="A258" s="21" t="s">
        <v>40</v>
      </c>
      <c r="B258" s="22">
        <f t="shared" si="389"/>
        <v>5</v>
      </c>
      <c r="C258" s="43" t="s">
        <v>350</v>
      </c>
      <c r="D258" s="29" t="s">
        <v>351</v>
      </c>
      <c r="E258" s="29" t="s">
        <v>74</v>
      </c>
      <c r="F258" s="29" t="s">
        <v>75</v>
      </c>
      <c r="G258" s="24">
        <f t="shared" si="390"/>
        <v>40</v>
      </c>
      <c r="H258" s="25">
        <f t="shared" si="391"/>
        <v>40</v>
      </c>
      <c r="I258" s="26">
        <f t="shared" si="392"/>
        <v>1</v>
      </c>
      <c r="J258" s="27"/>
      <c r="K258" s="27">
        <f t="shared" si="393"/>
        <v>0</v>
      </c>
      <c r="L258" s="27"/>
      <c r="M258" s="27">
        <f t="shared" si="394"/>
        <v>0</v>
      </c>
      <c r="N258" s="27"/>
      <c r="O258" s="27">
        <f t="shared" si="395"/>
        <v>0</v>
      </c>
      <c r="P258" s="27"/>
      <c r="Q258" s="27">
        <f t="shared" si="396"/>
        <v>0</v>
      </c>
      <c r="R258" s="27"/>
      <c r="S258" s="27">
        <f t="shared" si="397"/>
        <v>0</v>
      </c>
      <c r="T258" s="27"/>
      <c r="U258" s="27">
        <f t="shared" si="398"/>
        <v>0</v>
      </c>
      <c r="V258" s="27" t="s">
        <v>81</v>
      </c>
      <c r="W258" s="27">
        <f t="shared" si="399"/>
        <v>40</v>
      </c>
      <c r="X258" s="27"/>
      <c r="Y258" s="27">
        <f t="shared" si="400"/>
        <v>0</v>
      </c>
      <c r="Z258" s="28">
        <f t="shared" si="401"/>
        <v>0</v>
      </c>
      <c r="AA258" s="28">
        <f t="shared" si="402"/>
        <v>0</v>
      </c>
      <c r="AB258" s="28">
        <f t="shared" si="403"/>
        <v>0</v>
      </c>
      <c r="AC258" s="28">
        <f t="shared" si="404"/>
        <v>40</v>
      </c>
      <c r="AD258" s="28">
        <f t="shared" si="405"/>
        <v>0</v>
      </c>
      <c r="AE258" s="28">
        <f t="shared" si="406"/>
        <v>0</v>
      </c>
      <c r="AF258" s="28">
        <f t="shared" si="407"/>
        <v>0</v>
      </c>
      <c r="AG258" s="28">
        <f t="shared" si="408"/>
        <v>0</v>
      </c>
    </row>
    <row r="259" spans="1:33" s="29" customFormat="1" ht="16.2" customHeight="1" thickBot="1" x14ac:dyDescent="0.35">
      <c r="A259" s="21" t="s">
        <v>40</v>
      </c>
      <c r="B259" s="22">
        <f t="shared" si="389"/>
        <v>7</v>
      </c>
      <c r="C259" s="23" t="s">
        <v>356</v>
      </c>
      <c r="D259" s="23" t="s">
        <v>357</v>
      </c>
      <c r="E259" s="23" t="s">
        <v>134</v>
      </c>
      <c r="F259" s="23" t="s">
        <v>101</v>
      </c>
      <c r="G259" s="24">
        <f t="shared" si="390"/>
        <v>15</v>
      </c>
      <c r="H259" s="25">
        <f t="shared" si="391"/>
        <v>15</v>
      </c>
      <c r="I259" s="26">
        <f t="shared" si="392"/>
        <v>1</v>
      </c>
      <c r="J259" s="27"/>
      <c r="K259" s="27">
        <f t="shared" si="393"/>
        <v>0</v>
      </c>
      <c r="L259" s="27" t="s">
        <v>86</v>
      </c>
      <c r="M259" s="27">
        <f t="shared" si="394"/>
        <v>15</v>
      </c>
      <c r="N259" s="27"/>
      <c r="O259" s="27">
        <f t="shared" si="395"/>
        <v>0</v>
      </c>
      <c r="P259" s="27"/>
      <c r="Q259" s="27">
        <f t="shared" si="396"/>
        <v>0</v>
      </c>
      <c r="R259" s="27"/>
      <c r="S259" s="27">
        <f t="shared" si="397"/>
        <v>0</v>
      </c>
      <c r="T259" s="27"/>
      <c r="U259" s="27">
        <f t="shared" si="398"/>
        <v>0</v>
      </c>
      <c r="V259" s="27"/>
      <c r="W259" s="27">
        <f t="shared" si="399"/>
        <v>0</v>
      </c>
      <c r="X259" s="27"/>
      <c r="Y259" s="27">
        <f t="shared" si="400"/>
        <v>0</v>
      </c>
      <c r="Z259" s="28">
        <f t="shared" si="401"/>
        <v>0</v>
      </c>
      <c r="AA259" s="28">
        <f t="shared" si="402"/>
        <v>0</v>
      </c>
      <c r="AB259" s="28">
        <f t="shared" si="403"/>
        <v>0</v>
      </c>
      <c r="AC259" s="28">
        <f t="shared" si="404"/>
        <v>0</v>
      </c>
      <c r="AD259" s="28">
        <f t="shared" si="405"/>
        <v>15</v>
      </c>
      <c r="AE259" s="28">
        <f t="shared" si="406"/>
        <v>0</v>
      </c>
      <c r="AF259" s="28">
        <f t="shared" si="407"/>
        <v>0</v>
      </c>
      <c r="AG259" s="28">
        <f t="shared" si="408"/>
        <v>0</v>
      </c>
    </row>
    <row r="260" spans="1:33" s="29" customFormat="1" ht="16.2" customHeight="1" thickBot="1" x14ac:dyDescent="0.35">
      <c r="A260" s="21" t="s">
        <v>40</v>
      </c>
      <c r="B260" s="22">
        <f t="shared" si="389"/>
        <v>7</v>
      </c>
      <c r="C260" s="23" t="s">
        <v>358</v>
      </c>
      <c r="D260" s="23" t="s">
        <v>359</v>
      </c>
      <c r="E260" s="23" t="s">
        <v>134</v>
      </c>
      <c r="F260" s="23" t="s">
        <v>101</v>
      </c>
      <c r="G260" s="24">
        <f t="shared" si="390"/>
        <v>15</v>
      </c>
      <c r="H260" s="25">
        <f t="shared" si="391"/>
        <v>15</v>
      </c>
      <c r="I260" s="26">
        <f t="shared" si="392"/>
        <v>1</v>
      </c>
      <c r="J260" s="27"/>
      <c r="K260" s="27">
        <f t="shared" si="393"/>
        <v>0</v>
      </c>
      <c r="L260" s="27" t="s">
        <v>86</v>
      </c>
      <c r="M260" s="27">
        <f t="shared" si="394"/>
        <v>15</v>
      </c>
      <c r="N260" s="27"/>
      <c r="O260" s="27">
        <f t="shared" si="395"/>
        <v>0</v>
      </c>
      <c r="P260" s="27"/>
      <c r="Q260" s="27">
        <f t="shared" si="396"/>
        <v>0</v>
      </c>
      <c r="R260" s="27"/>
      <c r="S260" s="27">
        <f t="shared" si="397"/>
        <v>0</v>
      </c>
      <c r="T260" s="27"/>
      <c r="U260" s="27">
        <f t="shared" si="398"/>
        <v>0</v>
      </c>
      <c r="V260" s="27"/>
      <c r="W260" s="27">
        <f t="shared" si="399"/>
        <v>0</v>
      </c>
      <c r="X260" s="27"/>
      <c r="Y260" s="27">
        <f t="shared" si="400"/>
        <v>0</v>
      </c>
      <c r="Z260" s="28">
        <f t="shared" si="401"/>
        <v>0</v>
      </c>
      <c r="AA260" s="28">
        <f t="shared" si="402"/>
        <v>0</v>
      </c>
      <c r="AB260" s="28">
        <f t="shared" si="403"/>
        <v>0</v>
      </c>
      <c r="AC260" s="28">
        <f t="shared" si="404"/>
        <v>0</v>
      </c>
      <c r="AD260" s="28">
        <f t="shared" si="405"/>
        <v>15</v>
      </c>
      <c r="AE260" s="28">
        <f t="shared" si="406"/>
        <v>0</v>
      </c>
      <c r="AF260" s="28">
        <f t="shared" si="407"/>
        <v>0</v>
      </c>
      <c r="AG260" s="28">
        <f t="shared" si="408"/>
        <v>0</v>
      </c>
    </row>
    <row r="261" spans="1:33" s="29" customFormat="1" ht="16.2" customHeight="1" thickBot="1" x14ac:dyDescent="0.35">
      <c r="A261" s="21" t="s">
        <v>40</v>
      </c>
      <c r="B261" s="22">
        <f t="shared" si="389"/>
        <v>7</v>
      </c>
      <c r="C261" s="23" t="s">
        <v>470</v>
      </c>
      <c r="D261" s="23" t="s">
        <v>471</v>
      </c>
      <c r="E261" s="23" t="s">
        <v>59</v>
      </c>
      <c r="F261" s="23" t="s">
        <v>60</v>
      </c>
      <c r="G261" s="24">
        <f t="shared" si="390"/>
        <v>15</v>
      </c>
      <c r="H261" s="25">
        <f t="shared" si="391"/>
        <v>15</v>
      </c>
      <c r="I261" s="26">
        <f t="shared" si="392"/>
        <v>1</v>
      </c>
      <c r="J261" s="27"/>
      <c r="K261" s="27">
        <f t="shared" si="393"/>
        <v>0</v>
      </c>
      <c r="L261" s="27"/>
      <c r="M261" s="27">
        <f t="shared" si="394"/>
        <v>0</v>
      </c>
      <c r="N261" s="27"/>
      <c r="O261" s="27">
        <f t="shared" si="395"/>
        <v>0</v>
      </c>
      <c r="P261" s="27"/>
      <c r="Q261" s="27">
        <f t="shared" si="396"/>
        <v>0</v>
      </c>
      <c r="R261" s="27"/>
      <c r="S261" s="27">
        <f t="shared" si="397"/>
        <v>0</v>
      </c>
      <c r="T261" s="27"/>
      <c r="U261" s="27">
        <f t="shared" si="398"/>
        <v>0</v>
      </c>
      <c r="V261" s="27" t="s">
        <v>86</v>
      </c>
      <c r="W261" s="27">
        <f t="shared" si="399"/>
        <v>15</v>
      </c>
      <c r="X261" s="27"/>
      <c r="Y261" s="27">
        <f t="shared" si="400"/>
        <v>0</v>
      </c>
      <c r="Z261" s="28">
        <f t="shared" si="401"/>
        <v>0</v>
      </c>
      <c r="AA261" s="28">
        <f t="shared" si="402"/>
        <v>0</v>
      </c>
      <c r="AB261" s="28">
        <f t="shared" si="403"/>
        <v>0</v>
      </c>
      <c r="AC261" s="28">
        <f t="shared" si="404"/>
        <v>15</v>
      </c>
      <c r="AD261" s="28">
        <f t="shared" si="405"/>
        <v>0</v>
      </c>
      <c r="AE261" s="28">
        <f t="shared" si="406"/>
        <v>0</v>
      </c>
      <c r="AF261" s="28">
        <f t="shared" si="407"/>
        <v>0</v>
      </c>
      <c r="AG261" s="28">
        <f t="shared" si="408"/>
        <v>0</v>
      </c>
    </row>
    <row r="262" spans="1:33" s="29" customFormat="1" ht="16.2" hidden="1" customHeight="1" thickBot="1" x14ac:dyDescent="0.35">
      <c r="A262" s="21" t="s">
        <v>40</v>
      </c>
      <c r="B262" s="22">
        <f t="shared" si="389"/>
        <v>10</v>
      </c>
      <c r="C262" s="23" t="s">
        <v>360</v>
      </c>
      <c r="D262" s="23" t="s">
        <v>361</v>
      </c>
      <c r="E262" s="23" t="s">
        <v>362</v>
      </c>
      <c r="F262" s="23" t="s">
        <v>75</v>
      </c>
      <c r="G262" s="24">
        <f t="shared" si="390"/>
        <v>5</v>
      </c>
      <c r="H262" s="25">
        <f t="shared" si="391"/>
        <v>5</v>
      </c>
      <c r="I262" s="26">
        <f t="shared" si="392"/>
        <v>1</v>
      </c>
      <c r="J262" s="27"/>
      <c r="K262" s="27">
        <f t="shared" si="393"/>
        <v>0</v>
      </c>
      <c r="L262" s="27" t="s">
        <v>33</v>
      </c>
      <c r="M262" s="27">
        <f t="shared" si="394"/>
        <v>5</v>
      </c>
      <c r="N262" s="27"/>
      <c r="O262" s="27">
        <f t="shared" si="395"/>
        <v>0</v>
      </c>
      <c r="P262" s="27"/>
      <c r="Q262" s="27">
        <f t="shared" si="396"/>
        <v>0</v>
      </c>
      <c r="R262" s="27"/>
      <c r="S262" s="27">
        <f t="shared" si="397"/>
        <v>0</v>
      </c>
      <c r="T262" s="27"/>
      <c r="U262" s="27">
        <f t="shared" si="398"/>
        <v>0</v>
      </c>
      <c r="V262" s="27"/>
      <c r="W262" s="27">
        <f t="shared" si="399"/>
        <v>0</v>
      </c>
      <c r="X262" s="27"/>
      <c r="Y262" s="27">
        <f t="shared" si="400"/>
        <v>0</v>
      </c>
      <c r="Z262" s="28">
        <f t="shared" si="401"/>
        <v>0</v>
      </c>
      <c r="AA262" s="28">
        <f t="shared" si="402"/>
        <v>0</v>
      </c>
      <c r="AB262" s="28">
        <f t="shared" si="403"/>
        <v>0</v>
      </c>
      <c r="AC262" s="28">
        <f t="shared" si="404"/>
        <v>0</v>
      </c>
      <c r="AD262" s="28">
        <f t="shared" si="405"/>
        <v>5</v>
      </c>
      <c r="AE262" s="28">
        <f t="shared" si="406"/>
        <v>0</v>
      </c>
      <c r="AF262" s="28">
        <f t="shared" si="407"/>
        <v>0</v>
      </c>
      <c r="AG262" s="28">
        <f t="shared" si="408"/>
        <v>0</v>
      </c>
    </row>
    <row r="263" spans="1:33" s="29" customFormat="1" ht="16.2" hidden="1" customHeight="1" thickBot="1" x14ac:dyDescent="0.35">
      <c r="A263" s="21" t="s">
        <v>40</v>
      </c>
      <c r="B263" s="22">
        <f t="shared" si="389"/>
        <v>10</v>
      </c>
      <c r="C263" s="23" t="s">
        <v>363</v>
      </c>
      <c r="D263" s="23" t="s">
        <v>364</v>
      </c>
      <c r="E263" s="23" t="s">
        <v>365</v>
      </c>
      <c r="F263" s="23" t="s">
        <v>101</v>
      </c>
      <c r="G263" s="24">
        <f t="shared" si="390"/>
        <v>5</v>
      </c>
      <c r="H263" s="25">
        <f t="shared" si="391"/>
        <v>5</v>
      </c>
      <c r="I263" s="26">
        <f t="shared" si="392"/>
        <v>1</v>
      </c>
      <c r="J263" s="27"/>
      <c r="K263" s="27">
        <f t="shared" si="393"/>
        <v>0</v>
      </c>
      <c r="L263" s="27" t="s">
        <v>33</v>
      </c>
      <c r="M263" s="27">
        <f t="shared" si="394"/>
        <v>5</v>
      </c>
      <c r="N263" s="27"/>
      <c r="O263" s="27">
        <f t="shared" si="395"/>
        <v>0</v>
      </c>
      <c r="P263" s="27"/>
      <c r="Q263" s="27">
        <f t="shared" si="396"/>
        <v>0</v>
      </c>
      <c r="R263" s="27"/>
      <c r="S263" s="27">
        <f t="shared" si="397"/>
        <v>0</v>
      </c>
      <c r="T263" s="27"/>
      <c r="U263" s="27">
        <f t="shared" si="398"/>
        <v>0</v>
      </c>
      <c r="V263" s="27"/>
      <c r="W263" s="27">
        <f t="shared" si="399"/>
        <v>0</v>
      </c>
      <c r="X263" s="27"/>
      <c r="Y263" s="27">
        <f t="shared" si="400"/>
        <v>0</v>
      </c>
      <c r="Z263" s="28">
        <f t="shared" si="401"/>
        <v>0</v>
      </c>
      <c r="AA263" s="28">
        <f t="shared" si="402"/>
        <v>0</v>
      </c>
      <c r="AB263" s="28">
        <f t="shared" si="403"/>
        <v>0</v>
      </c>
      <c r="AC263" s="28">
        <f t="shared" si="404"/>
        <v>0</v>
      </c>
      <c r="AD263" s="28">
        <f t="shared" si="405"/>
        <v>5</v>
      </c>
      <c r="AE263" s="28">
        <f t="shared" si="406"/>
        <v>0</v>
      </c>
      <c r="AF263" s="28">
        <f t="shared" si="407"/>
        <v>0</v>
      </c>
      <c r="AG263" s="28">
        <f t="shared" si="408"/>
        <v>0</v>
      </c>
    </row>
    <row r="264" spans="1:33" s="29" customFormat="1" ht="16.2" hidden="1" customHeight="1" thickBot="1" x14ac:dyDescent="0.35">
      <c r="A264" s="21" t="s">
        <v>40</v>
      </c>
      <c r="B264" s="22">
        <f t="shared" si="389"/>
        <v>10</v>
      </c>
      <c r="C264" s="23" t="s">
        <v>472</v>
      </c>
      <c r="D264" s="23" t="s">
        <v>473</v>
      </c>
      <c r="E264" s="23" t="s">
        <v>89</v>
      </c>
      <c r="F264" s="23" t="s">
        <v>90</v>
      </c>
      <c r="G264" s="24">
        <f t="shared" si="390"/>
        <v>5</v>
      </c>
      <c r="H264" s="25">
        <f t="shared" si="391"/>
        <v>5</v>
      </c>
      <c r="I264" s="26">
        <f t="shared" si="392"/>
        <v>1</v>
      </c>
      <c r="J264" s="27"/>
      <c r="K264" s="27">
        <f t="shared" si="393"/>
        <v>0</v>
      </c>
      <c r="L264" s="27"/>
      <c r="M264" s="27">
        <f t="shared" si="394"/>
        <v>0</v>
      </c>
      <c r="N264" s="27"/>
      <c r="O264" s="27">
        <f t="shared" si="395"/>
        <v>0</v>
      </c>
      <c r="P264" s="27"/>
      <c r="Q264" s="27">
        <f t="shared" si="396"/>
        <v>0</v>
      </c>
      <c r="R264" s="27"/>
      <c r="S264" s="27">
        <f t="shared" si="397"/>
        <v>0</v>
      </c>
      <c r="T264" s="27"/>
      <c r="U264" s="27">
        <f t="shared" si="398"/>
        <v>0</v>
      </c>
      <c r="V264" s="27" t="s">
        <v>33</v>
      </c>
      <c r="W264" s="27">
        <f t="shared" si="399"/>
        <v>5</v>
      </c>
      <c r="X264" s="27"/>
      <c r="Y264" s="27">
        <f t="shared" si="400"/>
        <v>0</v>
      </c>
      <c r="Z264" s="28">
        <f t="shared" si="401"/>
        <v>0</v>
      </c>
      <c r="AA264" s="28">
        <f t="shared" si="402"/>
        <v>0</v>
      </c>
      <c r="AB264" s="28">
        <f t="shared" si="403"/>
        <v>0</v>
      </c>
      <c r="AC264" s="28">
        <f t="shared" si="404"/>
        <v>5</v>
      </c>
      <c r="AD264" s="28">
        <f t="shared" si="405"/>
        <v>0</v>
      </c>
      <c r="AE264" s="28">
        <f t="shared" si="406"/>
        <v>0</v>
      </c>
      <c r="AF264" s="28">
        <f t="shared" si="407"/>
        <v>0</v>
      </c>
      <c r="AG264" s="28">
        <f t="shared" si="408"/>
        <v>0</v>
      </c>
    </row>
    <row r="265" spans="1:33" s="29" customFormat="1" ht="16.2" hidden="1" customHeight="1" thickBot="1" x14ac:dyDescent="0.35">
      <c r="A265" s="21" t="s">
        <v>40</v>
      </c>
      <c r="B265" s="22">
        <f t="shared" si="389"/>
        <v>13</v>
      </c>
      <c r="C265" s="23"/>
      <c r="D265" s="23"/>
      <c r="E265" s="23"/>
      <c r="F265" s="23"/>
      <c r="G265" s="24">
        <f t="shared" ref="G265:G268" si="409">SUMPRODUCT(LARGE(Z265:AG265,ROW($1:$4)))</f>
        <v>0</v>
      </c>
      <c r="H265" s="25">
        <f t="shared" ref="H265:H268" si="410">SUM(M265,W265,K265,U265,S265,O265,Q265,Y265)</f>
        <v>0</v>
      </c>
      <c r="I265" s="26">
        <f t="shared" ref="I265:I268" si="411">COUNTA(L265,V265,J265,T265,R265,N265,P265,X265)</f>
        <v>0</v>
      </c>
      <c r="J265" s="27"/>
      <c r="K265" s="27">
        <f t="shared" ref="K265:K268" si="412">IF(J265="Or",90,IF(J265="Argent",50,IF(J265="Bronze",40,IF(J265="Cinq",15,IF(J265="Sept",5,0)))))</f>
        <v>0</v>
      </c>
      <c r="L265" s="27"/>
      <c r="M265" s="27">
        <f t="shared" ref="M265:M268" si="413">IF(L265="Or",90,IF(L265="Argent",50,IF(L265="Bronze",40,IF(L265="Cinq",15,IF(L265="Sept",5,0)))))</f>
        <v>0</v>
      </c>
      <c r="N265" s="27"/>
      <c r="O265" s="27">
        <f t="shared" ref="O265:O268" si="414">IF(N265="Or",90,IF(N265="Argent",50,IF(N265="Bronze",40,IF(N265="Cinq",15,IF(N265="Sept",5,0)))))</f>
        <v>0</v>
      </c>
      <c r="P265" s="27"/>
      <c r="Q265" s="27">
        <f t="shared" ref="Q265:Q268" si="415">IF(P265="Or",90,IF(P265="Argent",50,IF(P265="Bronze",40,IF(P265="Cinq",15,IF(P265="Sept",5,0)))))</f>
        <v>0</v>
      </c>
      <c r="R265" s="27"/>
      <c r="S265" s="27">
        <f t="shared" ref="S265:S268" si="416">IF(R265="Or",90,IF(R265="Argent",50,IF(R265="Bronze",40,IF(R265="Cinq",15,IF(R265="Sept",5,0)))))</f>
        <v>0</v>
      </c>
      <c r="T265" s="27"/>
      <c r="U265" s="27">
        <f t="shared" si="348"/>
        <v>0</v>
      </c>
      <c r="V265" s="27"/>
      <c r="W265" s="27">
        <f t="shared" ref="W265:W268" si="417">IF(V265="Or",90,IF(V265="Argent",50,IF(V265="Bronze",40,IF(V265="Cinq",15,IF(V265="Sept",5,0)))))</f>
        <v>0</v>
      </c>
      <c r="X265" s="27"/>
      <c r="Y265" s="27">
        <f t="shared" ref="Y265:Y268" si="418">IF(X265="Or",90,IF(X265="Argent",50,IF(X265="Bronze",40,IF(X265="Cinq",15,IF(X265="Sept",5,0)))))</f>
        <v>0</v>
      </c>
      <c r="Z265" s="28">
        <f t="shared" ref="Z265:Z268" si="419">K265</f>
        <v>0</v>
      </c>
      <c r="AA265" s="28">
        <f t="shared" ref="AA265:AA268" si="420">S265</f>
        <v>0</v>
      </c>
      <c r="AB265" s="28">
        <f t="shared" ref="AB265:AB268" si="421">U265</f>
        <v>0</v>
      </c>
      <c r="AC265" s="28">
        <f t="shared" ref="AC265:AC268" si="422">W265</f>
        <v>0</v>
      </c>
      <c r="AD265" s="28">
        <f t="shared" ref="AD265:AD268" si="423">M265</f>
        <v>0</v>
      </c>
      <c r="AE265" s="28">
        <f t="shared" ref="AE265:AE268" si="424">O265</f>
        <v>0</v>
      </c>
      <c r="AF265" s="28">
        <f t="shared" ref="AF265:AF268" si="425">Q265</f>
        <v>0</v>
      </c>
      <c r="AG265" s="28">
        <f t="shared" si="385"/>
        <v>0</v>
      </c>
    </row>
    <row r="266" spans="1:33" s="29" customFormat="1" ht="16.2" hidden="1" customHeight="1" thickBot="1" x14ac:dyDescent="0.35">
      <c r="A266" s="21" t="s">
        <v>40</v>
      </c>
      <c r="B266" s="22">
        <f t="shared" si="389"/>
        <v>13</v>
      </c>
      <c r="C266" s="23"/>
      <c r="D266" s="23"/>
      <c r="E266" s="23"/>
      <c r="F266" s="23"/>
      <c r="G266" s="24">
        <f t="shared" si="409"/>
        <v>0</v>
      </c>
      <c r="H266" s="25">
        <f t="shared" si="410"/>
        <v>0</v>
      </c>
      <c r="I266" s="26">
        <f t="shared" si="411"/>
        <v>0</v>
      </c>
      <c r="J266" s="27"/>
      <c r="K266" s="27">
        <f t="shared" si="412"/>
        <v>0</v>
      </c>
      <c r="L266" s="27"/>
      <c r="M266" s="27">
        <f t="shared" si="413"/>
        <v>0</v>
      </c>
      <c r="N266" s="27"/>
      <c r="O266" s="27">
        <f t="shared" si="414"/>
        <v>0</v>
      </c>
      <c r="P266" s="27"/>
      <c r="Q266" s="27">
        <f t="shared" si="415"/>
        <v>0</v>
      </c>
      <c r="R266" s="27"/>
      <c r="S266" s="27">
        <f t="shared" si="416"/>
        <v>0</v>
      </c>
      <c r="T266" s="27"/>
      <c r="U266" s="27">
        <f t="shared" si="348"/>
        <v>0</v>
      </c>
      <c r="V266" s="27"/>
      <c r="W266" s="27">
        <f t="shared" si="417"/>
        <v>0</v>
      </c>
      <c r="X266" s="27"/>
      <c r="Y266" s="27">
        <f t="shared" si="418"/>
        <v>0</v>
      </c>
      <c r="Z266" s="28">
        <f t="shared" si="419"/>
        <v>0</v>
      </c>
      <c r="AA266" s="28">
        <f t="shared" si="420"/>
        <v>0</v>
      </c>
      <c r="AB266" s="28">
        <f t="shared" si="421"/>
        <v>0</v>
      </c>
      <c r="AC266" s="28">
        <f t="shared" si="422"/>
        <v>0</v>
      </c>
      <c r="AD266" s="28">
        <f t="shared" si="423"/>
        <v>0</v>
      </c>
      <c r="AE266" s="28">
        <f t="shared" si="424"/>
        <v>0</v>
      </c>
      <c r="AF266" s="28">
        <f t="shared" si="425"/>
        <v>0</v>
      </c>
      <c r="AG266" s="28">
        <f t="shared" si="385"/>
        <v>0</v>
      </c>
    </row>
    <row r="267" spans="1:33" s="29" customFormat="1" ht="16.2" hidden="1" customHeight="1" thickBot="1" x14ac:dyDescent="0.35">
      <c r="A267" s="21" t="s">
        <v>40</v>
      </c>
      <c r="B267" s="22">
        <f t="shared" si="389"/>
        <v>13</v>
      </c>
      <c r="C267" s="23"/>
      <c r="D267" s="23"/>
      <c r="E267" s="23"/>
      <c r="F267" s="23"/>
      <c r="G267" s="24">
        <f t="shared" si="409"/>
        <v>0</v>
      </c>
      <c r="H267" s="25">
        <f t="shared" si="410"/>
        <v>0</v>
      </c>
      <c r="I267" s="26">
        <f t="shared" si="411"/>
        <v>0</v>
      </c>
      <c r="J267" s="27"/>
      <c r="K267" s="27">
        <f t="shared" si="412"/>
        <v>0</v>
      </c>
      <c r="L267" s="27"/>
      <c r="M267" s="27">
        <f t="shared" si="413"/>
        <v>0</v>
      </c>
      <c r="N267" s="27"/>
      <c r="O267" s="27">
        <f t="shared" si="414"/>
        <v>0</v>
      </c>
      <c r="P267" s="27"/>
      <c r="Q267" s="27">
        <f t="shared" si="415"/>
        <v>0</v>
      </c>
      <c r="R267" s="27"/>
      <c r="S267" s="27">
        <f t="shared" si="416"/>
        <v>0</v>
      </c>
      <c r="T267" s="27"/>
      <c r="U267" s="27">
        <f t="shared" si="348"/>
        <v>0</v>
      </c>
      <c r="V267" s="27"/>
      <c r="W267" s="27">
        <f t="shared" si="417"/>
        <v>0</v>
      </c>
      <c r="X267" s="27"/>
      <c r="Y267" s="27">
        <f t="shared" si="418"/>
        <v>0</v>
      </c>
      <c r="Z267" s="28">
        <f t="shared" si="419"/>
        <v>0</v>
      </c>
      <c r="AA267" s="28">
        <f t="shared" si="420"/>
        <v>0</v>
      </c>
      <c r="AB267" s="28">
        <f t="shared" si="421"/>
        <v>0</v>
      </c>
      <c r="AC267" s="28">
        <f t="shared" si="422"/>
        <v>0</v>
      </c>
      <c r="AD267" s="28">
        <f t="shared" si="423"/>
        <v>0</v>
      </c>
      <c r="AE267" s="28">
        <f t="shared" si="424"/>
        <v>0</v>
      </c>
      <c r="AF267" s="28">
        <f t="shared" si="425"/>
        <v>0</v>
      </c>
      <c r="AG267" s="28">
        <f t="shared" si="385"/>
        <v>0</v>
      </c>
    </row>
    <row r="268" spans="1:33" s="29" customFormat="1" ht="16.2" hidden="1" customHeight="1" thickBot="1" x14ac:dyDescent="0.35">
      <c r="A268" s="21" t="s">
        <v>40</v>
      </c>
      <c r="B268" s="22">
        <f t="shared" si="389"/>
        <v>13</v>
      </c>
      <c r="C268" s="23"/>
      <c r="D268" s="23"/>
      <c r="E268" s="23"/>
      <c r="F268" s="23"/>
      <c r="G268" s="24">
        <f t="shared" si="409"/>
        <v>0</v>
      </c>
      <c r="H268" s="25">
        <f t="shared" si="410"/>
        <v>0</v>
      </c>
      <c r="I268" s="26">
        <f t="shared" si="411"/>
        <v>0</v>
      </c>
      <c r="J268" s="27"/>
      <c r="K268" s="27">
        <f t="shared" si="412"/>
        <v>0</v>
      </c>
      <c r="L268" s="27"/>
      <c r="M268" s="27">
        <f t="shared" si="413"/>
        <v>0</v>
      </c>
      <c r="N268" s="27"/>
      <c r="O268" s="27">
        <f t="shared" si="414"/>
        <v>0</v>
      </c>
      <c r="P268" s="27"/>
      <c r="Q268" s="27">
        <f t="shared" si="415"/>
        <v>0</v>
      </c>
      <c r="R268" s="27"/>
      <c r="S268" s="27">
        <f t="shared" si="416"/>
        <v>0</v>
      </c>
      <c r="T268" s="27"/>
      <c r="U268" s="27">
        <f t="shared" si="348"/>
        <v>0</v>
      </c>
      <c r="V268" s="27"/>
      <c r="W268" s="27">
        <f t="shared" si="417"/>
        <v>0</v>
      </c>
      <c r="X268" s="27"/>
      <c r="Y268" s="27">
        <f t="shared" si="418"/>
        <v>0</v>
      </c>
      <c r="Z268" s="28">
        <f t="shared" si="419"/>
        <v>0</v>
      </c>
      <c r="AA268" s="28">
        <f t="shared" si="420"/>
        <v>0</v>
      </c>
      <c r="AB268" s="28">
        <f t="shared" si="421"/>
        <v>0</v>
      </c>
      <c r="AC268" s="28">
        <f t="shared" si="422"/>
        <v>0</v>
      </c>
      <c r="AD268" s="28">
        <f t="shared" si="423"/>
        <v>0</v>
      </c>
      <c r="AE268" s="28">
        <f t="shared" si="424"/>
        <v>0</v>
      </c>
      <c r="AF268" s="28">
        <f t="shared" si="425"/>
        <v>0</v>
      </c>
      <c r="AG268" s="28">
        <f t="shared" si="385"/>
        <v>0</v>
      </c>
    </row>
    <row r="269" spans="1:33" s="29" customFormat="1" ht="16.2" thickBot="1" x14ac:dyDescent="0.35">
      <c r="A269" s="47"/>
      <c r="B269" s="48"/>
      <c r="C269" s="49"/>
      <c r="D269" s="50"/>
      <c r="E269" s="51"/>
      <c r="F269" s="51"/>
      <c r="G269" s="52"/>
      <c r="H269" s="39"/>
      <c r="I269" s="39"/>
      <c r="J269" s="39"/>
      <c r="K269" s="39"/>
      <c r="L269" s="42"/>
      <c r="M269" s="42"/>
      <c r="N269" s="42"/>
      <c r="O269" s="42"/>
      <c r="P269" s="42"/>
      <c r="Q269" s="42"/>
      <c r="R269" s="39"/>
      <c r="S269" s="39"/>
      <c r="T269" s="39"/>
      <c r="U269" s="39"/>
      <c r="V269" s="42"/>
      <c r="W269" s="42"/>
      <c r="X269" s="42"/>
      <c r="Y269" s="42"/>
      <c r="Z269" s="42"/>
      <c r="AA269" s="42"/>
      <c r="AB269" s="42"/>
      <c r="AC269" s="42"/>
      <c r="AD269" s="42"/>
      <c r="AE269" s="42"/>
      <c r="AF269" s="42"/>
      <c r="AG269" s="42"/>
    </row>
    <row r="270" spans="1:33" s="29" customFormat="1" ht="16.2" thickBot="1" x14ac:dyDescent="0.35">
      <c r="A270" s="21" t="s">
        <v>41</v>
      </c>
      <c r="B270" s="22">
        <f t="shared" ref="B270:B291" si="426">RANK(G270,$G$265:$G$291,0)</f>
        <v>1</v>
      </c>
      <c r="C270" s="23" t="s">
        <v>150</v>
      </c>
      <c r="D270" s="23" t="s">
        <v>151</v>
      </c>
      <c r="E270" s="23" t="s">
        <v>152</v>
      </c>
      <c r="F270" s="23" t="s">
        <v>101</v>
      </c>
      <c r="G270" s="24">
        <f>SUMPRODUCT(LARGE(Z270:AG270,ROW($1:$4)))</f>
        <v>105</v>
      </c>
      <c r="H270" s="25">
        <f>SUM(M270,W270,K270,U270,S270,O270,Q270,Y270)</f>
        <v>105</v>
      </c>
      <c r="I270" s="26">
        <f>COUNTA(L270,V270,J270,T270,R270,N270,P270,X270)</f>
        <v>2</v>
      </c>
      <c r="J270" s="27" t="s">
        <v>86</v>
      </c>
      <c r="K270" s="27">
        <f>IF(J270="Or",90,IF(J270="Argent",50,IF(J270="Bronze",40,IF(J270="Cinq",15,IF(J270="Sept",5,0)))))</f>
        <v>15</v>
      </c>
      <c r="L270" s="27" t="s">
        <v>69</v>
      </c>
      <c r="M270" s="27">
        <f>IF(L270="Or",90,IF(L270="Argent",50,IF(L270="Bronze",40,IF(L270="Cinq",15,IF(L270="Sept",5,0)))))</f>
        <v>90</v>
      </c>
      <c r="N270" s="27"/>
      <c r="O270" s="27">
        <f>IF(N270="Or",90,IF(N270="Argent",50,IF(N270="Bronze",40,IF(N270="Cinq",15,IF(N270="Sept",5,0)))))</f>
        <v>0</v>
      </c>
      <c r="P270" s="27"/>
      <c r="Q270" s="27">
        <f>IF(P270="Or",90,IF(P270="Argent",50,IF(P270="Bronze",40,IF(P270="Cinq",15,IF(P270="Sept",5,0)))))</f>
        <v>0</v>
      </c>
      <c r="R270" s="27"/>
      <c r="S270" s="27">
        <f>IF(R270="Or",90,IF(R270="Argent",50,IF(R270="Bronze",40,IF(R270="Cinq",15,IF(R270="Sept",5,0)))))</f>
        <v>0</v>
      </c>
      <c r="T270" s="27"/>
      <c r="U270" s="27">
        <f>IF(T270="Or",160,IF(T270="Argent",50,IF(T270="Bronze",40,IF(T270="Cinq",15,IF(T270="Sept",5,0)))))</f>
        <v>0</v>
      </c>
      <c r="V270" s="27"/>
      <c r="W270" s="27">
        <f>IF(V270="Or",90,IF(V270="Argent",50,IF(V270="Bronze",40,IF(V270="Cinq",15,IF(V270="Sept",5,0)))))</f>
        <v>0</v>
      </c>
      <c r="X270" s="27"/>
      <c r="Y270" s="27">
        <f>IF(X270="Or",90,IF(X270="Argent",50,IF(X270="Bronze",40,IF(X270="Cinq",15,IF(X270="Sept",5,0)))))</f>
        <v>0</v>
      </c>
      <c r="Z270" s="28">
        <f>K270</f>
        <v>15</v>
      </c>
      <c r="AA270" s="28">
        <f>S270</f>
        <v>0</v>
      </c>
      <c r="AB270" s="28">
        <f>U270</f>
        <v>0</v>
      </c>
      <c r="AC270" s="28">
        <f>W270</f>
        <v>0</v>
      </c>
      <c r="AD270" s="28">
        <f>M270</f>
        <v>90</v>
      </c>
      <c r="AE270" s="28">
        <f>O270</f>
        <v>0</v>
      </c>
      <c r="AF270" s="28">
        <f>Q270</f>
        <v>0</v>
      </c>
      <c r="AG270" s="28">
        <f>Y270</f>
        <v>0</v>
      </c>
    </row>
    <row r="271" spans="1:33" s="29" customFormat="1" ht="16.2" thickBot="1" x14ac:dyDescent="0.35">
      <c r="A271" s="21" t="s">
        <v>41</v>
      </c>
      <c r="B271" s="22">
        <f t="shared" si="426"/>
        <v>2</v>
      </c>
      <c r="C271" s="23" t="s">
        <v>366</v>
      </c>
      <c r="D271" s="23" t="s">
        <v>367</v>
      </c>
      <c r="E271" s="23" t="s">
        <v>368</v>
      </c>
      <c r="F271" s="23" t="s">
        <v>101</v>
      </c>
      <c r="G271" s="24">
        <f>SUMPRODUCT(LARGE(Z271:AG271,ROW($1:$4)))</f>
        <v>50</v>
      </c>
      <c r="H271" s="25">
        <f>SUM(M271,W271,K271,U271,S271,O271,Q271,Y271)</f>
        <v>50</v>
      </c>
      <c r="I271" s="26">
        <f>COUNTA(L271,V271,J271,T271,R271,N271,P271,X271)</f>
        <v>1</v>
      </c>
      <c r="J271" s="27"/>
      <c r="K271" s="27">
        <f>IF(J271="Or",90,IF(J271="Argent",50,IF(J271="Bronze",40,IF(J271="Cinq",15,IF(J271="Sept",5,0)))))</f>
        <v>0</v>
      </c>
      <c r="L271" s="27" t="s">
        <v>95</v>
      </c>
      <c r="M271" s="27">
        <f>IF(L271="Or",90,IF(L271="Argent",50,IF(L271="Bronze",40,IF(L271="Cinq",15,IF(L271="Sept",5,0)))))</f>
        <v>50</v>
      </c>
      <c r="N271" s="27"/>
      <c r="O271" s="27">
        <f>IF(N271="Or",90,IF(N271="Argent",50,IF(N271="Bronze",40,IF(N271="Cinq",15,IF(N271="Sept",5,0)))))</f>
        <v>0</v>
      </c>
      <c r="P271" s="27"/>
      <c r="Q271" s="27">
        <f>IF(P271="Or",90,IF(P271="Argent",50,IF(P271="Bronze",40,IF(P271="Cinq",15,IF(P271="Sept",5,0)))))</f>
        <v>0</v>
      </c>
      <c r="R271" s="27"/>
      <c r="S271" s="27">
        <f>IF(R271="Or",90,IF(R271="Argent",50,IF(R271="Bronze",40,IF(R271="Cinq",15,IF(R271="Sept",5,0)))))</f>
        <v>0</v>
      </c>
      <c r="T271" s="27"/>
      <c r="U271" s="27">
        <f>IF(T271="Or",160,IF(T271="Argent",50,IF(T271="Bronze",40,IF(T271="Cinq",15,IF(T271="Sept",5,0)))))</f>
        <v>0</v>
      </c>
      <c r="V271" s="27"/>
      <c r="W271" s="27">
        <f>IF(V271="Or",90,IF(V271="Argent",50,IF(V271="Bronze",40,IF(V271="Cinq",15,IF(V271="Sept",5,0)))))</f>
        <v>0</v>
      </c>
      <c r="X271" s="27"/>
      <c r="Y271" s="27">
        <f>IF(X271="Or",90,IF(X271="Argent",50,IF(X271="Bronze",40,IF(X271="Cinq",15,IF(X271="Sept",5,0)))))</f>
        <v>0</v>
      </c>
      <c r="Z271" s="28">
        <f>K271</f>
        <v>0</v>
      </c>
      <c r="AA271" s="28">
        <f>S271</f>
        <v>0</v>
      </c>
      <c r="AB271" s="28">
        <f>U271</f>
        <v>0</v>
      </c>
      <c r="AC271" s="28">
        <f>W271</f>
        <v>0</v>
      </c>
      <c r="AD271" s="28">
        <f>M271</f>
        <v>50</v>
      </c>
      <c r="AE271" s="28">
        <f>O271</f>
        <v>0</v>
      </c>
      <c r="AF271" s="28">
        <f>Q271</f>
        <v>0</v>
      </c>
      <c r="AG271" s="28">
        <f>Y271</f>
        <v>0</v>
      </c>
    </row>
    <row r="272" spans="1:33" s="29" customFormat="1" ht="16.2" thickBot="1" x14ac:dyDescent="0.35">
      <c r="A272" s="21" t="s">
        <v>41</v>
      </c>
      <c r="B272" s="22">
        <f t="shared" si="426"/>
        <v>3</v>
      </c>
      <c r="C272" s="23" t="s">
        <v>474</v>
      </c>
      <c r="D272" s="23" t="s">
        <v>475</v>
      </c>
      <c r="E272" s="23" t="s">
        <v>212</v>
      </c>
      <c r="F272" s="23" t="s">
        <v>75</v>
      </c>
      <c r="G272" s="24">
        <f>SUMPRODUCT(LARGE(Z272:AG272,ROW($1:$4)))</f>
        <v>15</v>
      </c>
      <c r="H272" s="25">
        <f>SUM(M272,W272,K272,U272,S272,O272,Q272,Y272)</f>
        <v>15</v>
      </c>
      <c r="I272" s="26">
        <f>COUNTA(L272,V272,J272,T272,R272,N272,P272,X272)</f>
        <v>1</v>
      </c>
      <c r="J272" s="27"/>
      <c r="K272" s="27">
        <f>IF(J272="Or",90,IF(J272="Argent",50,IF(J272="Bronze",40,IF(J272="Cinq",15,IF(J272="Sept",5,0)))))</f>
        <v>0</v>
      </c>
      <c r="L272" s="27"/>
      <c r="M272" s="27">
        <f>IF(L272="Or",90,IF(L272="Argent",50,IF(L272="Bronze",40,IF(L272="Cinq",15,IF(L272="Sept",5,0)))))</f>
        <v>0</v>
      </c>
      <c r="N272" s="27"/>
      <c r="O272" s="27">
        <f>IF(N272="Or",90,IF(N272="Argent",50,IF(N272="Bronze",40,IF(N272="Cinq",15,IF(N272="Sept",5,0)))))</f>
        <v>0</v>
      </c>
      <c r="P272" s="27"/>
      <c r="Q272" s="27">
        <f>IF(P272="Or",90,IF(P272="Argent",50,IF(P272="Bronze",40,IF(P272="Cinq",15,IF(P272="Sept",5,0)))))</f>
        <v>0</v>
      </c>
      <c r="R272" s="27"/>
      <c r="S272" s="27">
        <f>IF(R272="Or",90,IF(R272="Argent",50,IF(R272="Bronze",40,IF(R272="Cinq",15,IF(R272="Sept",5,0)))))</f>
        <v>0</v>
      </c>
      <c r="T272" s="27"/>
      <c r="U272" s="27">
        <f>IF(T272="Or",160,IF(T272="Argent",50,IF(T272="Bronze",40,IF(T272="Cinq",15,IF(T272="Sept",5,0)))))</f>
        <v>0</v>
      </c>
      <c r="V272" s="27" t="s">
        <v>86</v>
      </c>
      <c r="W272" s="27">
        <f>IF(V272="Or",90,IF(V272="Argent",50,IF(V272="Bronze",40,IF(V272="Cinq",15,IF(V272="Sept",5,0)))))</f>
        <v>15</v>
      </c>
      <c r="X272" s="27"/>
      <c r="Y272" s="27">
        <f>IF(X272="Or",90,IF(X272="Argent",50,IF(X272="Bronze",40,IF(X272="Cinq",15,IF(X272="Sept",5,0)))))</f>
        <v>0</v>
      </c>
      <c r="Z272" s="28">
        <f>K272</f>
        <v>0</v>
      </c>
      <c r="AA272" s="28">
        <f>S272</f>
        <v>0</v>
      </c>
      <c r="AB272" s="28">
        <f>U272</f>
        <v>0</v>
      </c>
      <c r="AC272" s="28">
        <f>W272</f>
        <v>15</v>
      </c>
      <c r="AD272" s="28">
        <f>M272</f>
        <v>0</v>
      </c>
      <c r="AE272" s="28">
        <f>O272</f>
        <v>0</v>
      </c>
      <c r="AF272" s="28">
        <f>Q272</f>
        <v>0</v>
      </c>
      <c r="AG272" s="28">
        <f>Y272</f>
        <v>0</v>
      </c>
    </row>
    <row r="273" spans="1:33" s="29" customFormat="1" ht="16.2" customHeight="1" thickBot="1" x14ac:dyDescent="0.35">
      <c r="A273" s="21" t="s">
        <v>41</v>
      </c>
      <c r="B273" s="22">
        <f t="shared" si="426"/>
        <v>4</v>
      </c>
      <c r="C273" s="23" t="s">
        <v>153</v>
      </c>
      <c r="D273" s="23" t="s">
        <v>154</v>
      </c>
      <c r="E273" s="23" t="s">
        <v>155</v>
      </c>
      <c r="F273" s="23" t="s">
        <v>85</v>
      </c>
      <c r="G273" s="24">
        <f>SUMPRODUCT(LARGE(Z273:AG273,ROW($1:$4)))</f>
        <v>5</v>
      </c>
      <c r="H273" s="25">
        <f>SUM(M273,W273,K273,U273,S273,O273,Q273,Y273)</f>
        <v>5</v>
      </c>
      <c r="I273" s="26">
        <f>COUNTA(L273,V273,J273,T273,R273,N273,P273,X273)</f>
        <v>1</v>
      </c>
      <c r="J273" s="27" t="s">
        <v>33</v>
      </c>
      <c r="K273" s="27">
        <f>IF(J273="Or",90,IF(J273="Argent",50,IF(J273="Bronze",40,IF(J273="Cinq",15,IF(J273="Sept",5,0)))))</f>
        <v>5</v>
      </c>
      <c r="L273" s="27"/>
      <c r="M273" s="27">
        <f>IF(L273="Or",90,IF(L273="Argent",50,IF(L273="Bronze",40,IF(L273="Cinq",15,IF(L273="Sept",5,0)))))</f>
        <v>0</v>
      </c>
      <c r="N273" s="27"/>
      <c r="O273" s="27">
        <f>IF(N273="Or",90,IF(N273="Argent",50,IF(N273="Bronze",40,IF(N273="Cinq",15,IF(N273="Sept",5,0)))))</f>
        <v>0</v>
      </c>
      <c r="P273" s="27"/>
      <c r="Q273" s="27">
        <f>IF(P273="Or",90,IF(P273="Argent",50,IF(P273="Bronze",40,IF(P273="Cinq",15,IF(P273="Sept",5,0)))))</f>
        <v>0</v>
      </c>
      <c r="R273" s="27"/>
      <c r="S273" s="27">
        <f>IF(R273="Or",90,IF(R273="Argent",50,IF(R273="Bronze",40,IF(R273="Cinq",15,IF(R273="Sept",5,0)))))</f>
        <v>0</v>
      </c>
      <c r="T273" s="27"/>
      <c r="U273" s="27">
        <f>IF(T273="Or",160,IF(T273="Argent",50,IF(T273="Bronze",40,IF(T273="Cinq",15,IF(T273="Sept",5,0)))))</f>
        <v>0</v>
      </c>
      <c r="V273" s="27"/>
      <c r="W273" s="27">
        <f>IF(V273="Or",90,IF(V273="Argent",50,IF(V273="Bronze",40,IF(V273="Cinq",15,IF(V273="Sept",5,0)))))</f>
        <v>0</v>
      </c>
      <c r="X273" s="27"/>
      <c r="Y273" s="27">
        <f>IF(X273="Or",90,IF(X273="Argent",50,IF(X273="Bronze",40,IF(X273="Cinq",15,IF(X273="Sept",5,0)))))</f>
        <v>0</v>
      </c>
      <c r="Z273" s="28">
        <f>K273</f>
        <v>5</v>
      </c>
      <c r="AA273" s="28">
        <f>S273</f>
        <v>0</v>
      </c>
      <c r="AB273" s="28">
        <f>U273</f>
        <v>0</v>
      </c>
      <c r="AC273" s="28">
        <f>W273</f>
        <v>0</v>
      </c>
      <c r="AD273" s="28">
        <f>M273</f>
        <v>0</v>
      </c>
      <c r="AE273" s="28">
        <f>O273</f>
        <v>0</v>
      </c>
      <c r="AF273" s="28">
        <f>Q273</f>
        <v>0</v>
      </c>
      <c r="AG273" s="28">
        <f>Y273</f>
        <v>0</v>
      </c>
    </row>
    <row r="274" spans="1:33" s="29" customFormat="1" ht="16.2" hidden="1" customHeight="1" thickBot="1" x14ac:dyDescent="0.35">
      <c r="A274" s="21" t="s">
        <v>41</v>
      </c>
      <c r="B274" s="22">
        <f t="shared" si="426"/>
        <v>5</v>
      </c>
      <c r="C274" s="23"/>
      <c r="D274" s="23"/>
      <c r="E274" s="23"/>
      <c r="F274" s="23"/>
      <c r="G274" s="24">
        <f t="shared" ref="G274:G276" si="427">SUMPRODUCT(LARGE(Z274:AG274,ROW($1:$4)))</f>
        <v>0</v>
      </c>
      <c r="H274" s="25">
        <f t="shared" ref="H274:H276" si="428">SUM(M274,W274,K274,U274,S274,O274,Q274,Y274)</f>
        <v>0</v>
      </c>
      <c r="I274" s="26">
        <f t="shared" ref="I274:I276" si="429">COUNTA(L274,V274,J274,T274,R274,N274,P274,X274)</f>
        <v>0</v>
      </c>
      <c r="J274" s="27"/>
      <c r="K274" s="27">
        <f t="shared" ref="K274:K276" si="430">IF(J274="Or",90,IF(J274="Argent",50,IF(J274="Bronze",40,IF(J274="Cinq",15,IF(J274="Sept",5,0)))))</f>
        <v>0</v>
      </c>
      <c r="L274" s="27"/>
      <c r="M274" s="27">
        <f t="shared" ref="M274:M276" si="431">IF(L274="Or",90,IF(L274="Argent",50,IF(L274="Bronze",40,IF(L274="Cinq",15,IF(L274="Sept",5,0)))))</f>
        <v>0</v>
      </c>
      <c r="N274" s="27"/>
      <c r="O274" s="27">
        <f t="shared" ref="O274:O276" si="432">IF(N274="Or",90,IF(N274="Argent",50,IF(N274="Bronze",40,IF(N274="Cinq",15,IF(N274="Sept",5,0)))))</f>
        <v>0</v>
      </c>
      <c r="P274" s="27"/>
      <c r="Q274" s="27">
        <f t="shared" ref="Q274:Q276" si="433">IF(P274="Or",90,IF(P274="Argent",50,IF(P274="Bronze",40,IF(P274="Cinq",15,IF(P274="Sept",5,0)))))</f>
        <v>0</v>
      </c>
      <c r="R274" s="27"/>
      <c r="S274" s="27">
        <f t="shared" ref="S274:S276" si="434">IF(R274="Or",90,IF(R274="Argent",50,IF(R274="Bronze",40,IF(R274="Cinq",15,IF(R274="Sept",5,0)))))</f>
        <v>0</v>
      </c>
      <c r="T274" s="27"/>
      <c r="U274" s="27">
        <f t="shared" si="348"/>
        <v>0</v>
      </c>
      <c r="V274" s="27"/>
      <c r="W274" s="27">
        <f t="shared" ref="W274:W276" si="435">IF(V274="Or",90,IF(V274="Argent",50,IF(V274="Bronze",40,IF(V274="Cinq",15,IF(V274="Sept",5,0)))))</f>
        <v>0</v>
      </c>
      <c r="X274" s="27"/>
      <c r="Y274" s="27">
        <f t="shared" ref="Y274:Y276" si="436">IF(X274="Or",90,IF(X274="Argent",50,IF(X274="Bronze",40,IF(X274="Cinq",15,IF(X274="Sept",5,0)))))</f>
        <v>0</v>
      </c>
      <c r="Z274" s="28">
        <f t="shared" ref="Z274:Z276" si="437">K274</f>
        <v>0</v>
      </c>
      <c r="AA274" s="28">
        <f t="shared" ref="AA274:AA276" si="438">S274</f>
        <v>0</v>
      </c>
      <c r="AB274" s="28">
        <f t="shared" ref="AB274:AB276" si="439">U274</f>
        <v>0</v>
      </c>
      <c r="AC274" s="28">
        <f t="shared" ref="AC274:AC276" si="440">W274</f>
        <v>0</v>
      </c>
      <c r="AD274" s="28">
        <f t="shared" ref="AD274:AD276" si="441">M274</f>
        <v>0</v>
      </c>
      <c r="AE274" s="28">
        <f t="shared" ref="AE274:AE276" si="442">O274</f>
        <v>0</v>
      </c>
      <c r="AF274" s="28">
        <f t="shared" ref="AF274:AF276" si="443">Q274</f>
        <v>0</v>
      </c>
      <c r="AG274" s="28">
        <f t="shared" ref="AG274:AG276" si="444">Y274</f>
        <v>0</v>
      </c>
    </row>
    <row r="275" spans="1:33" s="29" customFormat="1" ht="16.2" hidden="1" customHeight="1" thickBot="1" x14ac:dyDescent="0.35">
      <c r="A275" s="21" t="s">
        <v>41</v>
      </c>
      <c r="B275" s="22">
        <f t="shared" si="426"/>
        <v>5</v>
      </c>
      <c r="C275" s="23"/>
      <c r="D275" s="23"/>
      <c r="E275" s="23"/>
      <c r="F275" s="23"/>
      <c r="G275" s="24">
        <f t="shared" si="427"/>
        <v>0</v>
      </c>
      <c r="H275" s="25">
        <f t="shared" si="428"/>
        <v>0</v>
      </c>
      <c r="I275" s="26">
        <f t="shared" si="429"/>
        <v>0</v>
      </c>
      <c r="J275" s="27"/>
      <c r="K275" s="27">
        <f t="shared" si="430"/>
        <v>0</v>
      </c>
      <c r="L275" s="27"/>
      <c r="M275" s="27">
        <f t="shared" si="431"/>
        <v>0</v>
      </c>
      <c r="N275" s="27"/>
      <c r="O275" s="27">
        <f t="shared" si="432"/>
        <v>0</v>
      </c>
      <c r="P275" s="27"/>
      <c r="Q275" s="27">
        <f t="shared" si="433"/>
        <v>0</v>
      </c>
      <c r="R275" s="27"/>
      <c r="S275" s="27">
        <f t="shared" si="434"/>
        <v>0</v>
      </c>
      <c r="T275" s="27"/>
      <c r="U275" s="27">
        <f t="shared" si="348"/>
        <v>0</v>
      </c>
      <c r="V275" s="27"/>
      <c r="W275" s="27">
        <f t="shared" si="435"/>
        <v>0</v>
      </c>
      <c r="X275" s="27"/>
      <c r="Y275" s="27">
        <f t="shared" si="436"/>
        <v>0</v>
      </c>
      <c r="Z275" s="28">
        <f t="shared" si="437"/>
        <v>0</v>
      </c>
      <c r="AA275" s="28">
        <f t="shared" si="438"/>
        <v>0</v>
      </c>
      <c r="AB275" s="28">
        <f t="shared" si="439"/>
        <v>0</v>
      </c>
      <c r="AC275" s="28">
        <f t="shared" si="440"/>
        <v>0</v>
      </c>
      <c r="AD275" s="28">
        <f t="shared" si="441"/>
        <v>0</v>
      </c>
      <c r="AE275" s="28">
        <f t="shared" si="442"/>
        <v>0</v>
      </c>
      <c r="AF275" s="28">
        <f t="shared" si="443"/>
        <v>0</v>
      </c>
      <c r="AG275" s="28">
        <f t="shared" si="444"/>
        <v>0</v>
      </c>
    </row>
    <row r="276" spans="1:33" s="29" customFormat="1" ht="16.2" hidden="1" customHeight="1" thickBot="1" x14ac:dyDescent="0.35">
      <c r="A276" s="21" t="s">
        <v>41</v>
      </c>
      <c r="B276" s="22">
        <f t="shared" si="426"/>
        <v>5</v>
      </c>
      <c r="C276" s="23"/>
      <c r="D276" s="23"/>
      <c r="E276" s="23"/>
      <c r="F276" s="23"/>
      <c r="G276" s="24">
        <f t="shared" si="427"/>
        <v>0</v>
      </c>
      <c r="H276" s="25">
        <f t="shared" si="428"/>
        <v>0</v>
      </c>
      <c r="I276" s="26">
        <f t="shared" si="429"/>
        <v>0</v>
      </c>
      <c r="J276" s="27"/>
      <c r="K276" s="27">
        <f t="shared" si="430"/>
        <v>0</v>
      </c>
      <c r="L276" s="27"/>
      <c r="M276" s="27">
        <f t="shared" si="431"/>
        <v>0</v>
      </c>
      <c r="N276" s="27"/>
      <c r="O276" s="27">
        <f t="shared" si="432"/>
        <v>0</v>
      </c>
      <c r="P276" s="27"/>
      <c r="Q276" s="27">
        <f t="shared" si="433"/>
        <v>0</v>
      </c>
      <c r="R276" s="27"/>
      <c r="S276" s="27">
        <f t="shared" si="434"/>
        <v>0</v>
      </c>
      <c r="T276" s="27"/>
      <c r="U276" s="27">
        <f t="shared" si="348"/>
        <v>0</v>
      </c>
      <c r="V276" s="27"/>
      <c r="W276" s="27">
        <f t="shared" si="435"/>
        <v>0</v>
      </c>
      <c r="X276" s="27"/>
      <c r="Y276" s="27">
        <f t="shared" si="436"/>
        <v>0</v>
      </c>
      <c r="Z276" s="28">
        <f t="shared" si="437"/>
        <v>0</v>
      </c>
      <c r="AA276" s="28">
        <f t="shared" si="438"/>
        <v>0</v>
      </c>
      <c r="AB276" s="28">
        <f t="shared" si="439"/>
        <v>0</v>
      </c>
      <c r="AC276" s="28">
        <f t="shared" si="440"/>
        <v>0</v>
      </c>
      <c r="AD276" s="28">
        <f t="shared" si="441"/>
        <v>0</v>
      </c>
      <c r="AE276" s="28">
        <f t="shared" si="442"/>
        <v>0</v>
      </c>
      <c r="AF276" s="28">
        <f t="shared" si="443"/>
        <v>0</v>
      </c>
      <c r="AG276" s="28">
        <f t="shared" si="444"/>
        <v>0</v>
      </c>
    </row>
    <row r="277" spans="1:33" s="29" customFormat="1" ht="16.2" hidden="1" customHeight="1" thickBot="1" x14ac:dyDescent="0.35">
      <c r="A277" s="21" t="s">
        <v>41</v>
      </c>
      <c r="B277" s="22">
        <f t="shared" si="426"/>
        <v>5</v>
      </c>
      <c r="C277" s="23"/>
      <c r="D277" s="23"/>
      <c r="E277" s="23"/>
      <c r="F277" s="23"/>
      <c r="G277" s="24">
        <f t="shared" ref="G277:G291" si="445">SUMPRODUCT(LARGE(Z277:AG277,ROW($1:$4)))</f>
        <v>0</v>
      </c>
      <c r="H277" s="25">
        <f t="shared" ref="H277:H291" si="446">SUM(M277,W277,K277,U277,S277,O277,Q277,Y277)</f>
        <v>0</v>
      </c>
      <c r="I277" s="26">
        <f t="shared" ref="I277:I291" si="447">COUNTA(L277,V277,J277,T277,R277,N277,P277,X277)</f>
        <v>0</v>
      </c>
      <c r="J277" s="27"/>
      <c r="K277" s="27">
        <f t="shared" ref="K277:K291" si="448">IF(J277="Or",90,IF(J277="Argent",50,IF(J277="Bronze",40,IF(J277="Cinq",15,IF(J277="Sept",5,0)))))</f>
        <v>0</v>
      </c>
      <c r="L277" s="27"/>
      <c r="M277" s="27">
        <f t="shared" ref="M277:M291" si="449">IF(L277="Or",90,IF(L277="Argent",50,IF(L277="Bronze",40,IF(L277="Cinq",15,IF(L277="Sept",5,0)))))</f>
        <v>0</v>
      </c>
      <c r="N277" s="27"/>
      <c r="O277" s="27">
        <f t="shared" ref="O277:O291" si="450">IF(N277="Or",90,IF(N277="Argent",50,IF(N277="Bronze",40,IF(N277="Cinq",15,IF(N277="Sept",5,0)))))</f>
        <v>0</v>
      </c>
      <c r="P277" s="27"/>
      <c r="Q277" s="27">
        <f t="shared" ref="Q277:Q291" si="451">IF(P277="Or",90,IF(P277="Argent",50,IF(P277="Bronze",40,IF(P277="Cinq",15,IF(P277="Sept",5,0)))))</f>
        <v>0</v>
      </c>
      <c r="R277" s="27"/>
      <c r="S277" s="27">
        <f t="shared" ref="S277:S291" si="452">IF(R277="Or",90,IF(R277="Argent",50,IF(R277="Bronze",40,IF(R277="Cinq",15,IF(R277="Sept",5,0)))))</f>
        <v>0</v>
      </c>
      <c r="T277" s="27"/>
      <c r="U277" s="27">
        <f t="shared" si="348"/>
        <v>0</v>
      </c>
      <c r="V277" s="27"/>
      <c r="W277" s="27">
        <f t="shared" ref="W277:W291" si="453">IF(V277="Or",90,IF(V277="Argent",50,IF(V277="Bronze",40,IF(V277="Cinq",15,IF(V277="Sept",5,0)))))</f>
        <v>0</v>
      </c>
      <c r="X277" s="27"/>
      <c r="Y277" s="27">
        <f t="shared" ref="Y277:Y291" si="454">IF(X277="Or",90,IF(X277="Argent",50,IF(X277="Bronze",40,IF(X277="Cinq",15,IF(X277="Sept",5,0)))))</f>
        <v>0</v>
      </c>
      <c r="Z277" s="28">
        <f t="shared" ref="Z277:Z291" si="455">K277</f>
        <v>0</v>
      </c>
      <c r="AA277" s="28">
        <f t="shared" ref="AA277:AA291" si="456">S277</f>
        <v>0</v>
      </c>
      <c r="AB277" s="28">
        <f t="shared" ref="AB277:AB291" si="457">U277</f>
        <v>0</v>
      </c>
      <c r="AC277" s="28">
        <f t="shared" ref="AC277:AC291" si="458">W277</f>
        <v>0</v>
      </c>
      <c r="AD277" s="28">
        <f t="shared" ref="AD277:AD291" si="459">M277</f>
        <v>0</v>
      </c>
      <c r="AE277" s="28">
        <f t="shared" ref="AE277:AE291" si="460">O277</f>
        <v>0</v>
      </c>
      <c r="AF277" s="28">
        <f t="shared" ref="AF277:AF291" si="461">Q277</f>
        <v>0</v>
      </c>
      <c r="AG277" s="28">
        <f t="shared" ref="AG277:AG291" si="462">Y277</f>
        <v>0</v>
      </c>
    </row>
    <row r="278" spans="1:33" s="29" customFormat="1" ht="16.2" hidden="1" customHeight="1" thickBot="1" x14ac:dyDescent="0.35">
      <c r="A278" s="21" t="s">
        <v>41</v>
      </c>
      <c r="B278" s="22">
        <f t="shared" si="426"/>
        <v>5</v>
      </c>
      <c r="C278" s="23"/>
      <c r="D278" s="23"/>
      <c r="E278" s="23"/>
      <c r="F278" s="23"/>
      <c r="G278" s="24">
        <f t="shared" si="445"/>
        <v>0</v>
      </c>
      <c r="H278" s="25">
        <f t="shared" si="446"/>
        <v>0</v>
      </c>
      <c r="I278" s="26">
        <f t="shared" si="447"/>
        <v>0</v>
      </c>
      <c r="J278" s="27"/>
      <c r="K278" s="27">
        <f t="shared" si="448"/>
        <v>0</v>
      </c>
      <c r="L278" s="27"/>
      <c r="M278" s="27">
        <f t="shared" si="449"/>
        <v>0</v>
      </c>
      <c r="N278" s="27"/>
      <c r="O278" s="27">
        <f t="shared" si="450"/>
        <v>0</v>
      </c>
      <c r="P278" s="27"/>
      <c r="Q278" s="27">
        <f t="shared" si="451"/>
        <v>0</v>
      </c>
      <c r="R278" s="27"/>
      <c r="S278" s="27">
        <f t="shared" si="452"/>
        <v>0</v>
      </c>
      <c r="T278" s="27"/>
      <c r="U278" s="27">
        <f t="shared" si="348"/>
        <v>0</v>
      </c>
      <c r="V278" s="27"/>
      <c r="W278" s="27">
        <f t="shared" si="453"/>
        <v>0</v>
      </c>
      <c r="X278" s="27"/>
      <c r="Y278" s="27">
        <f t="shared" si="454"/>
        <v>0</v>
      </c>
      <c r="Z278" s="28">
        <f t="shared" si="455"/>
        <v>0</v>
      </c>
      <c r="AA278" s="28">
        <f t="shared" si="456"/>
        <v>0</v>
      </c>
      <c r="AB278" s="28">
        <f t="shared" si="457"/>
        <v>0</v>
      </c>
      <c r="AC278" s="28">
        <f t="shared" si="458"/>
        <v>0</v>
      </c>
      <c r="AD278" s="28">
        <f t="shared" si="459"/>
        <v>0</v>
      </c>
      <c r="AE278" s="28">
        <f t="shared" si="460"/>
        <v>0</v>
      </c>
      <c r="AF278" s="28">
        <f t="shared" si="461"/>
        <v>0</v>
      </c>
      <c r="AG278" s="28">
        <f t="shared" si="462"/>
        <v>0</v>
      </c>
    </row>
    <row r="279" spans="1:33" s="29" customFormat="1" ht="16.2" hidden="1" customHeight="1" thickBot="1" x14ac:dyDescent="0.35">
      <c r="A279" s="21" t="s">
        <v>41</v>
      </c>
      <c r="B279" s="22">
        <f t="shared" si="426"/>
        <v>5</v>
      </c>
      <c r="C279" s="23"/>
      <c r="D279" s="23"/>
      <c r="E279" s="23"/>
      <c r="F279" s="23"/>
      <c r="G279" s="24">
        <f t="shared" si="445"/>
        <v>0</v>
      </c>
      <c r="H279" s="25">
        <f t="shared" si="446"/>
        <v>0</v>
      </c>
      <c r="I279" s="26">
        <f t="shared" si="447"/>
        <v>0</v>
      </c>
      <c r="J279" s="27"/>
      <c r="K279" s="27">
        <f t="shared" si="448"/>
        <v>0</v>
      </c>
      <c r="L279" s="27"/>
      <c r="M279" s="27">
        <f t="shared" si="449"/>
        <v>0</v>
      </c>
      <c r="N279" s="27"/>
      <c r="O279" s="27">
        <f t="shared" si="450"/>
        <v>0</v>
      </c>
      <c r="P279" s="27"/>
      <c r="Q279" s="27">
        <f t="shared" si="451"/>
        <v>0</v>
      </c>
      <c r="R279" s="27"/>
      <c r="S279" s="27">
        <f t="shared" si="452"/>
        <v>0</v>
      </c>
      <c r="T279" s="27"/>
      <c r="U279" s="27">
        <f t="shared" si="348"/>
        <v>0</v>
      </c>
      <c r="V279" s="27"/>
      <c r="W279" s="27">
        <f t="shared" si="453"/>
        <v>0</v>
      </c>
      <c r="X279" s="27"/>
      <c r="Y279" s="27">
        <f t="shared" si="454"/>
        <v>0</v>
      </c>
      <c r="Z279" s="28">
        <f t="shared" si="455"/>
        <v>0</v>
      </c>
      <c r="AA279" s="28">
        <f t="shared" si="456"/>
        <v>0</v>
      </c>
      <c r="AB279" s="28">
        <f t="shared" si="457"/>
        <v>0</v>
      </c>
      <c r="AC279" s="28">
        <f t="shared" si="458"/>
        <v>0</v>
      </c>
      <c r="AD279" s="28">
        <f t="shared" si="459"/>
        <v>0</v>
      </c>
      <c r="AE279" s="28">
        <f t="shared" si="460"/>
        <v>0</v>
      </c>
      <c r="AF279" s="28">
        <f t="shared" si="461"/>
        <v>0</v>
      </c>
      <c r="AG279" s="28">
        <f t="shared" si="462"/>
        <v>0</v>
      </c>
    </row>
    <row r="280" spans="1:33" s="29" customFormat="1" ht="16.2" hidden="1" customHeight="1" thickBot="1" x14ac:dyDescent="0.35">
      <c r="A280" s="21" t="s">
        <v>41</v>
      </c>
      <c r="B280" s="22">
        <f t="shared" si="426"/>
        <v>5</v>
      </c>
      <c r="C280" s="23"/>
      <c r="D280" s="23"/>
      <c r="E280" s="23"/>
      <c r="F280" s="23"/>
      <c r="G280" s="24">
        <f t="shared" si="445"/>
        <v>0</v>
      </c>
      <c r="H280" s="25">
        <f t="shared" si="446"/>
        <v>0</v>
      </c>
      <c r="I280" s="26">
        <f t="shared" si="447"/>
        <v>0</v>
      </c>
      <c r="J280" s="27"/>
      <c r="K280" s="27">
        <f t="shared" si="448"/>
        <v>0</v>
      </c>
      <c r="L280" s="27"/>
      <c r="M280" s="27">
        <f t="shared" si="449"/>
        <v>0</v>
      </c>
      <c r="N280" s="27"/>
      <c r="O280" s="27">
        <f t="shared" si="450"/>
        <v>0</v>
      </c>
      <c r="P280" s="27"/>
      <c r="Q280" s="27">
        <f t="shared" si="451"/>
        <v>0</v>
      </c>
      <c r="R280" s="27"/>
      <c r="S280" s="27">
        <f t="shared" si="452"/>
        <v>0</v>
      </c>
      <c r="T280" s="27"/>
      <c r="U280" s="27">
        <f t="shared" si="348"/>
        <v>0</v>
      </c>
      <c r="V280" s="27"/>
      <c r="W280" s="27">
        <f t="shared" si="453"/>
        <v>0</v>
      </c>
      <c r="X280" s="27"/>
      <c r="Y280" s="27">
        <f t="shared" si="454"/>
        <v>0</v>
      </c>
      <c r="Z280" s="28">
        <f t="shared" si="455"/>
        <v>0</v>
      </c>
      <c r="AA280" s="28">
        <f t="shared" si="456"/>
        <v>0</v>
      </c>
      <c r="AB280" s="28">
        <f t="shared" si="457"/>
        <v>0</v>
      </c>
      <c r="AC280" s="28">
        <f t="shared" si="458"/>
        <v>0</v>
      </c>
      <c r="AD280" s="28">
        <f t="shared" si="459"/>
        <v>0</v>
      </c>
      <c r="AE280" s="28">
        <f t="shared" si="460"/>
        <v>0</v>
      </c>
      <c r="AF280" s="28">
        <f t="shared" si="461"/>
        <v>0</v>
      </c>
      <c r="AG280" s="28">
        <f t="shared" si="462"/>
        <v>0</v>
      </c>
    </row>
    <row r="281" spans="1:33" s="29" customFormat="1" ht="16.2" hidden="1" customHeight="1" thickBot="1" x14ac:dyDescent="0.35">
      <c r="A281" s="21" t="s">
        <v>41</v>
      </c>
      <c r="B281" s="22">
        <f t="shared" si="426"/>
        <v>5</v>
      </c>
      <c r="C281" s="23"/>
      <c r="D281" s="23"/>
      <c r="E281" s="23"/>
      <c r="F281" s="23"/>
      <c r="G281" s="24">
        <f t="shared" si="445"/>
        <v>0</v>
      </c>
      <c r="H281" s="25">
        <f t="shared" si="446"/>
        <v>0</v>
      </c>
      <c r="I281" s="26">
        <f t="shared" si="447"/>
        <v>0</v>
      </c>
      <c r="J281" s="27"/>
      <c r="K281" s="27">
        <f t="shared" si="448"/>
        <v>0</v>
      </c>
      <c r="L281" s="27"/>
      <c r="M281" s="27">
        <f t="shared" si="449"/>
        <v>0</v>
      </c>
      <c r="N281" s="27"/>
      <c r="O281" s="27">
        <f t="shared" si="450"/>
        <v>0</v>
      </c>
      <c r="P281" s="27"/>
      <c r="Q281" s="27">
        <f t="shared" si="451"/>
        <v>0</v>
      </c>
      <c r="R281" s="27"/>
      <c r="S281" s="27">
        <f t="shared" si="452"/>
        <v>0</v>
      </c>
      <c r="T281" s="27"/>
      <c r="U281" s="27">
        <f t="shared" ref="U281:U310" si="463">IF(T281="Or",160,IF(T281="Argent",50,IF(T281="Bronze",40,IF(T281="Cinq",15,IF(T281="Sept",5,0)))))</f>
        <v>0</v>
      </c>
      <c r="V281" s="27"/>
      <c r="W281" s="27">
        <f t="shared" si="453"/>
        <v>0</v>
      </c>
      <c r="X281" s="27"/>
      <c r="Y281" s="27">
        <f t="shared" si="454"/>
        <v>0</v>
      </c>
      <c r="Z281" s="28">
        <f t="shared" si="455"/>
        <v>0</v>
      </c>
      <c r="AA281" s="28">
        <f t="shared" si="456"/>
        <v>0</v>
      </c>
      <c r="AB281" s="28">
        <f t="shared" si="457"/>
        <v>0</v>
      </c>
      <c r="AC281" s="28">
        <f t="shared" si="458"/>
        <v>0</v>
      </c>
      <c r="AD281" s="28">
        <f t="shared" si="459"/>
        <v>0</v>
      </c>
      <c r="AE281" s="28">
        <f t="shared" si="460"/>
        <v>0</v>
      </c>
      <c r="AF281" s="28">
        <f t="shared" si="461"/>
        <v>0</v>
      </c>
      <c r="AG281" s="28">
        <f t="shared" si="462"/>
        <v>0</v>
      </c>
    </row>
    <row r="282" spans="1:33" s="29" customFormat="1" ht="16.2" hidden="1" customHeight="1" thickBot="1" x14ac:dyDescent="0.35">
      <c r="A282" s="21" t="s">
        <v>41</v>
      </c>
      <c r="B282" s="22">
        <f t="shared" si="426"/>
        <v>5</v>
      </c>
      <c r="C282" s="31"/>
      <c r="D282" s="32"/>
      <c r="E282" s="33"/>
      <c r="F282" s="33"/>
      <c r="G282" s="24">
        <f t="shared" si="445"/>
        <v>0</v>
      </c>
      <c r="H282" s="25">
        <f t="shared" si="446"/>
        <v>0</v>
      </c>
      <c r="I282" s="26">
        <f t="shared" si="447"/>
        <v>0</v>
      </c>
      <c r="J282" s="27"/>
      <c r="K282" s="27">
        <f t="shared" si="448"/>
        <v>0</v>
      </c>
      <c r="L282" s="27"/>
      <c r="M282" s="27">
        <f t="shared" si="449"/>
        <v>0</v>
      </c>
      <c r="N282" s="27"/>
      <c r="O282" s="27">
        <f t="shared" si="450"/>
        <v>0</v>
      </c>
      <c r="P282" s="27"/>
      <c r="Q282" s="27">
        <f t="shared" si="451"/>
        <v>0</v>
      </c>
      <c r="R282" s="27"/>
      <c r="S282" s="27">
        <f t="shared" si="452"/>
        <v>0</v>
      </c>
      <c r="T282" s="27"/>
      <c r="U282" s="27">
        <f t="shared" si="463"/>
        <v>0</v>
      </c>
      <c r="V282" s="27"/>
      <c r="W282" s="27">
        <f t="shared" si="453"/>
        <v>0</v>
      </c>
      <c r="X282" s="27"/>
      <c r="Y282" s="27">
        <f t="shared" si="454"/>
        <v>0</v>
      </c>
      <c r="Z282" s="28">
        <f t="shared" si="455"/>
        <v>0</v>
      </c>
      <c r="AA282" s="28">
        <f t="shared" si="456"/>
        <v>0</v>
      </c>
      <c r="AB282" s="28">
        <f t="shared" si="457"/>
        <v>0</v>
      </c>
      <c r="AC282" s="28">
        <f t="shared" si="458"/>
        <v>0</v>
      </c>
      <c r="AD282" s="28">
        <f t="shared" si="459"/>
        <v>0</v>
      </c>
      <c r="AE282" s="28">
        <f t="shared" si="460"/>
        <v>0</v>
      </c>
      <c r="AF282" s="28">
        <f t="shared" si="461"/>
        <v>0</v>
      </c>
      <c r="AG282" s="28">
        <f t="shared" si="462"/>
        <v>0</v>
      </c>
    </row>
    <row r="283" spans="1:33" s="29" customFormat="1" ht="16.2" hidden="1" customHeight="1" thickBot="1" x14ac:dyDescent="0.35">
      <c r="A283" s="21" t="s">
        <v>41</v>
      </c>
      <c r="B283" s="22">
        <f t="shared" si="426"/>
        <v>5</v>
      </c>
      <c r="C283" s="31"/>
      <c r="D283" s="32"/>
      <c r="E283" s="33"/>
      <c r="F283" s="33"/>
      <c r="G283" s="24">
        <f t="shared" si="445"/>
        <v>0</v>
      </c>
      <c r="H283" s="25">
        <f t="shared" si="446"/>
        <v>0</v>
      </c>
      <c r="I283" s="26">
        <f t="shared" si="447"/>
        <v>0</v>
      </c>
      <c r="J283" s="27"/>
      <c r="K283" s="27">
        <f t="shared" si="448"/>
        <v>0</v>
      </c>
      <c r="L283" s="27"/>
      <c r="M283" s="27">
        <f t="shared" si="449"/>
        <v>0</v>
      </c>
      <c r="N283" s="27"/>
      <c r="O283" s="27">
        <f t="shared" si="450"/>
        <v>0</v>
      </c>
      <c r="P283" s="27"/>
      <c r="Q283" s="27">
        <f t="shared" si="451"/>
        <v>0</v>
      </c>
      <c r="R283" s="27"/>
      <c r="S283" s="27">
        <f t="shared" si="452"/>
        <v>0</v>
      </c>
      <c r="T283" s="27"/>
      <c r="U283" s="27">
        <f t="shared" si="463"/>
        <v>0</v>
      </c>
      <c r="V283" s="27"/>
      <c r="W283" s="27">
        <f t="shared" si="453"/>
        <v>0</v>
      </c>
      <c r="X283" s="27"/>
      <c r="Y283" s="27">
        <f t="shared" si="454"/>
        <v>0</v>
      </c>
      <c r="Z283" s="28">
        <f t="shared" si="455"/>
        <v>0</v>
      </c>
      <c r="AA283" s="28">
        <f t="shared" si="456"/>
        <v>0</v>
      </c>
      <c r="AB283" s="28">
        <f t="shared" si="457"/>
        <v>0</v>
      </c>
      <c r="AC283" s="28">
        <f t="shared" si="458"/>
        <v>0</v>
      </c>
      <c r="AD283" s="28">
        <f t="shared" si="459"/>
        <v>0</v>
      </c>
      <c r="AE283" s="28">
        <f t="shared" si="460"/>
        <v>0</v>
      </c>
      <c r="AF283" s="28">
        <f t="shared" si="461"/>
        <v>0</v>
      </c>
      <c r="AG283" s="28">
        <f t="shared" si="462"/>
        <v>0</v>
      </c>
    </row>
    <row r="284" spans="1:33" s="29" customFormat="1" ht="16.2" hidden="1" customHeight="1" thickBot="1" x14ac:dyDescent="0.35">
      <c r="A284" s="21" t="s">
        <v>41</v>
      </c>
      <c r="B284" s="22">
        <f t="shared" si="426"/>
        <v>5</v>
      </c>
      <c r="C284" s="31"/>
      <c r="D284" s="32"/>
      <c r="E284" s="33"/>
      <c r="F284" s="33"/>
      <c r="G284" s="24">
        <f t="shared" si="445"/>
        <v>0</v>
      </c>
      <c r="H284" s="25">
        <f t="shared" si="446"/>
        <v>0</v>
      </c>
      <c r="I284" s="26">
        <f t="shared" si="447"/>
        <v>0</v>
      </c>
      <c r="J284" s="27"/>
      <c r="K284" s="27">
        <f t="shared" si="448"/>
        <v>0</v>
      </c>
      <c r="L284" s="27"/>
      <c r="M284" s="27">
        <f t="shared" si="449"/>
        <v>0</v>
      </c>
      <c r="N284" s="27"/>
      <c r="O284" s="27">
        <f t="shared" si="450"/>
        <v>0</v>
      </c>
      <c r="P284" s="27"/>
      <c r="Q284" s="27">
        <f t="shared" si="451"/>
        <v>0</v>
      </c>
      <c r="R284" s="27"/>
      <c r="S284" s="27">
        <f t="shared" si="452"/>
        <v>0</v>
      </c>
      <c r="T284" s="27"/>
      <c r="U284" s="27">
        <f t="shared" si="463"/>
        <v>0</v>
      </c>
      <c r="V284" s="27"/>
      <c r="W284" s="27">
        <f t="shared" si="453"/>
        <v>0</v>
      </c>
      <c r="X284" s="27"/>
      <c r="Y284" s="27">
        <f t="shared" si="454"/>
        <v>0</v>
      </c>
      <c r="Z284" s="28">
        <f t="shared" si="455"/>
        <v>0</v>
      </c>
      <c r="AA284" s="28">
        <f t="shared" si="456"/>
        <v>0</v>
      </c>
      <c r="AB284" s="28">
        <f t="shared" si="457"/>
        <v>0</v>
      </c>
      <c r="AC284" s="28">
        <f t="shared" si="458"/>
        <v>0</v>
      </c>
      <c r="AD284" s="28">
        <f t="shared" si="459"/>
        <v>0</v>
      </c>
      <c r="AE284" s="28">
        <f t="shared" si="460"/>
        <v>0</v>
      </c>
      <c r="AF284" s="28">
        <f t="shared" si="461"/>
        <v>0</v>
      </c>
      <c r="AG284" s="28">
        <f t="shared" si="462"/>
        <v>0</v>
      </c>
    </row>
    <row r="285" spans="1:33" s="29" customFormat="1" ht="16.2" hidden="1" customHeight="1" thickBot="1" x14ac:dyDescent="0.35">
      <c r="A285" s="21" t="s">
        <v>41</v>
      </c>
      <c r="B285" s="22">
        <f t="shared" si="426"/>
        <v>5</v>
      </c>
      <c r="C285" s="31"/>
      <c r="D285" s="32"/>
      <c r="E285" s="33"/>
      <c r="F285" s="33"/>
      <c r="G285" s="24">
        <f t="shared" si="445"/>
        <v>0</v>
      </c>
      <c r="H285" s="25">
        <f t="shared" si="446"/>
        <v>0</v>
      </c>
      <c r="I285" s="26">
        <f t="shared" si="447"/>
        <v>0</v>
      </c>
      <c r="J285" s="27"/>
      <c r="K285" s="27">
        <f t="shared" si="448"/>
        <v>0</v>
      </c>
      <c r="L285" s="27"/>
      <c r="M285" s="27">
        <f t="shared" si="449"/>
        <v>0</v>
      </c>
      <c r="N285" s="27"/>
      <c r="O285" s="27">
        <f t="shared" si="450"/>
        <v>0</v>
      </c>
      <c r="P285" s="27"/>
      <c r="Q285" s="27">
        <f t="shared" si="451"/>
        <v>0</v>
      </c>
      <c r="R285" s="27"/>
      <c r="S285" s="27">
        <f t="shared" si="452"/>
        <v>0</v>
      </c>
      <c r="T285" s="27"/>
      <c r="U285" s="27">
        <f t="shared" si="463"/>
        <v>0</v>
      </c>
      <c r="V285" s="27"/>
      <c r="W285" s="27">
        <f t="shared" si="453"/>
        <v>0</v>
      </c>
      <c r="X285" s="27"/>
      <c r="Y285" s="27">
        <f t="shared" si="454"/>
        <v>0</v>
      </c>
      <c r="Z285" s="28">
        <f t="shared" si="455"/>
        <v>0</v>
      </c>
      <c r="AA285" s="28">
        <f t="shared" si="456"/>
        <v>0</v>
      </c>
      <c r="AB285" s="28">
        <f t="shared" si="457"/>
        <v>0</v>
      </c>
      <c r="AC285" s="28">
        <f t="shared" si="458"/>
        <v>0</v>
      </c>
      <c r="AD285" s="28">
        <f t="shared" si="459"/>
        <v>0</v>
      </c>
      <c r="AE285" s="28">
        <f t="shared" si="460"/>
        <v>0</v>
      </c>
      <c r="AF285" s="28">
        <f t="shared" si="461"/>
        <v>0</v>
      </c>
      <c r="AG285" s="28">
        <f t="shared" si="462"/>
        <v>0</v>
      </c>
    </row>
    <row r="286" spans="1:33" s="29" customFormat="1" ht="16.2" hidden="1" customHeight="1" thickBot="1" x14ac:dyDescent="0.35">
      <c r="A286" s="21" t="s">
        <v>41</v>
      </c>
      <c r="B286" s="22">
        <f t="shared" si="426"/>
        <v>5</v>
      </c>
      <c r="C286" s="31"/>
      <c r="D286" s="32"/>
      <c r="E286" s="33"/>
      <c r="F286" s="33"/>
      <c r="G286" s="24">
        <f t="shared" si="445"/>
        <v>0</v>
      </c>
      <c r="H286" s="25">
        <f t="shared" si="446"/>
        <v>0</v>
      </c>
      <c r="I286" s="26">
        <f t="shared" si="447"/>
        <v>0</v>
      </c>
      <c r="J286" s="27"/>
      <c r="K286" s="27">
        <f t="shared" si="448"/>
        <v>0</v>
      </c>
      <c r="L286" s="27"/>
      <c r="M286" s="27">
        <f t="shared" si="449"/>
        <v>0</v>
      </c>
      <c r="N286" s="27"/>
      <c r="O286" s="27">
        <f t="shared" si="450"/>
        <v>0</v>
      </c>
      <c r="P286" s="27"/>
      <c r="Q286" s="27">
        <f t="shared" si="451"/>
        <v>0</v>
      </c>
      <c r="R286" s="27"/>
      <c r="S286" s="27">
        <f t="shared" si="452"/>
        <v>0</v>
      </c>
      <c r="T286" s="27"/>
      <c r="U286" s="27">
        <f t="shared" si="463"/>
        <v>0</v>
      </c>
      <c r="V286" s="27"/>
      <c r="W286" s="27">
        <f t="shared" si="453"/>
        <v>0</v>
      </c>
      <c r="X286" s="27"/>
      <c r="Y286" s="27">
        <f t="shared" si="454"/>
        <v>0</v>
      </c>
      <c r="Z286" s="28">
        <f t="shared" si="455"/>
        <v>0</v>
      </c>
      <c r="AA286" s="28">
        <f t="shared" si="456"/>
        <v>0</v>
      </c>
      <c r="AB286" s="28">
        <f t="shared" si="457"/>
        <v>0</v>
      </c>
      <c r="AC286" s="28">
        <f t="shared" si="458"/>
        <v>0</v>
      </c>
      <c r="AD286" s="28">
        <f t="shared" si="459"/>
        <v>0</v>
      </c>
      <c r="AE286" s="28">
        <f t="shared" si="460"/>
        <v>0</v>
      </c>
      <c r="AF286" s="28">
        <f t="shared" si="461"/>
        <v>0</v>
      </c>
      <c r="AG286" s="28">
        <f t="shared" si="462"/>
        <v>0</v>
      </c>
    </row>
    <row r="287" spans="1:33" s="29" customFormat="1" ht="16.2" hidden="1" customHeight="1" thickBot="1" x14ac:dyDescent="0.35">
      <c r="A287" s="21" t="s">
        <v>41</v>
      </c>
      <c r="B287" s="22">
        <f t="shared" si="426"/>
        <v>5</v>
      </c>
      <c r="C287" s="31"/>
      <c r="D287" s="32"/>
      <c r="E287" s="33"/>
      <c r="F287" s="33"/>
      <c r="G287" s="24">
        <f t="shared" si="445"/>
        <v>0</v>
      </c>
      <c r="H287" s="25">
        <f t="shared" si="446"/>
        <v>0</v>
      </c>
      <c r="I287" s="26">
        <f t="shared" si="447"/>
        <v>0</v>
      </c>
      <c r="J287" s="27"/>
      <c r="K287" s="27">
        <f t="shared" si="448"/>
        <v>0</v>
      </c>
      <c r="L287" s="27"/>
      <c r="M287" s="27">
        <f t="shared" si="449"/>
        <v>0</v>
      </c>
      <c r="N287" s="27"/>
      <c r="O287" s="27">
        <f t="shared" si="450"/>
        <v>0</v>
      </c>
      <c r="P287" s="27"/>
      <c r="Q287" s="27">
        <f t="shared" si="451"/>
        <v>0</v>
      </c>
      <c r="R287" s="27"/>
      <c r="S287" s="27">
        <f t="shared" si="452"/>
        <v>0</v>
      </c>
      <c r="T287" s="27"/>
      <c r="U287" s="27">
        <f t="shared" si="463"/>
        <v>0</v>
      </c>
      <c r="V287" s="27"/>
      <c r="W287" s="27">
        <f t="shared" si="453"/>
        <v>0</v>
      </c>
      <c r="X287" s="27"/>
      <c r="Y287" s="27">
        <f t="shared" si="454"/>
        <v>0</v>
      </c>
      <c r="Z287" s="28">
        <f t="shared" si="455"/>
        <v>0</v>
      </c>
      <c r="AA287" s="28">
        <f t="shared" si="456"/>
        <v>0</v>
      </c>
      <c r="AB287" s="28">
        <f t="shared" si="457"/>
        <v>0</v>
      </c>
      <c r="AC287" s="28">
        <f t="shared" si="458"/>
        <v>0</v>
      </c>
      <c r="AD287" s="28">
        <f t="shared" si="459"/>
        <v>0</v>
      </c>
      <c r="AE287" s="28">
        <f t="shared" si="460"/>
        <v>0</v>
      </c>
      <c r="AF287" s="28">
        <f t="shared" si="461"/>
        <v>0</v>
      </c>
      <c r="AG287" s="28">
        <f t="shared" si="462"/>
        <v>0</v>
      </c>
    </row>
    <row r="288" spans="1:33" s="29" customFormat="1" ht="16.2" hidden="1" customHeight="1" thickBot="1" x14ac:dyDescent="0.35">
      <c r="A288" s="21" t="s">
        <v>41</v>
      </c>
      <c r="B288" s="22">
        <f t="shared" si="426"/>
        <v>5</v>
      </c>
      <c r="C288" s="31"/>
      <c r="D288" s="32"/>
      <c r="E288" s="33"/>
      <c r="F288" s="33"/>
      <c r="G288" s="24">
        <f t="shared" si="445"/>
        <v>0</v>
      </c>
      <c r="H288" s="25">
        <f t="shared" si="446"/>
        <v>0</v>
      </c>
      <c r="I288" s="26">
        <f t="shared" si="447"/>
        <v>0</v>
      </c>
      <c r="J288" s="27"/>
      <c r="K288" s="27">
        <f t="shared" si="448"/>
        <v>0</v>
      </c>
      <c r="L288" s="27"/>
      <c r="M288" s="27">
        <f t="shared" si="449"/>
        <v>0</v>
      </c>
      <c r="N288" s="27"/>
      <c r="O288" s="27">
        <f t="shared" si="450"/>
        <v>0</v>
      </c>
      <c r="P288" s="27"/>
      <c r="Q288" s="27">
        <f t="shared" si="451"/>
        <v>0</v>
      </c>
      <c r="R288" s="27"/>
      <c r="S288" s="27">
        <f t="shared" si="452"/>
        <v>0</v>
      </c>
      <c r="T288" s="27"/>
      <c r="U288" s="27">
        <f t="shared" si="463"/>
        <v>0</v>
      </c>
      <c r="V288" s="27"/>
      <c r="W288" s="27">
        <f t="shared" si="453"/>
        <v>0</v>
      </c>
      <c r="X288" s="27"/>
      <c r="Y288" s="27">
        <f t="shared" si="454"/>
        <v>0</v>
      </c>
      <c r="Z288" s="28">
        <f t="shared" si="455"/>
        <v>0</v>
      </c>
      <c r="AA288" s="28">
        <f t="shared" si="456"/>
        <v>0</v>
      </c>
      <c r="AB288" s="28">
        <f t="shared" si="457"/>
        <v>0</v>
      </c>
      <c r="AC288" s="28">
        <f t="shared" si="458"/>
        <v>0</v>
      </c>
      <c r="AD288" s="28">
        <f t="shared" si="459"/>
        <v>0</v>
      </c>
      <c r="AE288" s="28">
        <f t="shared" si="460"/>
        <v>0</v>
      </c>
      <c r="AF288" s="28">
        <f t="shared" si="461"/>
        <v>0</v>
      </c>
      <c r="AG288" s="28">
        <f t="shared" si="462"/>
        <v>0</v>
      </c>
    </row>
    <row r="289" spans="1:33" s="29" customFormat="1" ht="16.2" hidden="1" customHeight="1" thickBot="1" x14ac:dyDescent="0.35">
      <c r="A289" s="21" t="s">
        <v>41</v>
      </c>
      <c r="B289" s="22">
        <f t="shared" si="426"/>
        <v>5</v>
      </c>
      <c r="C289" s="31"/>
      <c r="D289" s="32"/>
      <c r="E289" s="33"/>
      <c r="F289" s="33"/>
      <c r="G289" s="24">
        <f t="shared" si="445"/>
        <v>0</v>
      </c>
      <c r="H289" s="25">
        <f t="shared" si="446"/>
        <v>0</v>
      </c>
      <c r="I289" s="26">
        <f t="shared" si="447"/>
        <v>0</v>
      </c>
      <c r="J289" s="27"/>
      <c r="K289" s="27">
        <f t="shared" si="448"/>
        <v>0</v>
      </c>
      <c r="L289" s="27"/>
      <c r="M289" s="27">
        <f t="shared" si="449"/>
        <v>0</v>
      </c>
      <c r="N289" s="27"/>
      <c r="O289" s="27">
        <f t="shared" si="450"/>
        <v>0</v>
      </c>
      <c r="P289" s="27"/>
      <c r="Q289" s="27">
        <f t="shared" si="451"/>
        <v>0</v>
      </c>
      <c r="R289" s="27"/>
      <c r="S289" s="27">
        <f t="shared" si="452"/>
        <v>0</v>
      </c>
      <c r="T289" s="27"/>
      <c r="U289" s="27">
        <f t="shared" si="463"/>
        <v>0</v>
      </c>
      <c r="V289" s="27"/>
      <c r="W289" s="27">
        <f t="shared" si="453"/>
        <v>0</v>
      </c>
      <c r="X289" s="27"/>
      <c r="Y289" s="27">
        <f t="shared" si="454"/>
        <v>0</v>
      </c>
      <c r="Z289" s="28">
        <f t="shared" si="455"/>
        <v>0</v>
      </c>
      <c r="AA289" s="28">
        <f t="shared" si="456"/>
        <v>0</v>
      </c>
      <c r="AB289" s="28">
        <f t="shared" si="457"/>
        <v>0</v>
      </c>
      <c r="AC289" s="28">
        <f t="shared" si="458"/>
        <v>0</v>
      </c>
      <c r="AD289" s="28">
        <f t="shared" si="459"/>
        <v>0</v>
      </c>
      <c r="AE289" s="28">
        <f t="shared" si="460"/>
        <v>0</v>
      </c>
      <c r="AF289" s="28">
        <f t="shared" si="461"/>
        <v>0</v>
      </c>
      <c r="AG289" s="28">
        <f t="shared" si="462"/>
        <v>0</v>
      </c>
    </row>
    <row r="290" spans="1:33" s="29" customFormat="1" ht="16.2" hidden="1" customHeight="1" thickBot="1" x14ac:dyDescent="0.35">
      <c r="A290" s="21" t="s">
        <v>41</v>
      </c>
      <c r="B290" s="22">
        <f t="shared" si="426"/>
        <v>5</v>
      </c>
      <c r="C290" s="31"/>
      <c r="D290" s="32"/>
      <c r="E290" s="33"/>
      <c r="F290" s="33"/>
      <c r="G290" s="24">
        <f t="shared" si="445"/>
        <v>0</v>
      </c>
      <c r="H290" s="25">
        <f t="shared" si="446"/>
        <v>0</v>
      </c>
      <c r="I290" s="26">
        <f t="shared" si="447"/>
        <v>0</v>
      </c>
      <c r="J290" s="27"/>
      <c r="K290" s="27">
        <f t="shared" si="448"/>
        <v>0</v>
      </c>
      <c r="L290" s="27"/>
      <c r="M290" s="27">
        <f t="shared" si="449"/>
        <v>0</v>
      </c>
      <c r="N290" s="27"/>
      <c r="O290" s="27">
        <f t="shared" si="450"/>
        <v>0</v>
      </c>
      <c r="P290" s="27"/>
      <c r="Q290" s="27">
        <f t="shared" si="451"/>
        <v>0</v>
      </c>
      <c r="R290" s="27"/>
      <c r="S290" s="27">
        <f t="shared" si="452"/>
        <v>0</v>
      </c>
      <c r="T290" s="27"/>
      <c r="U290" s="27">
        <f t="shared" si="463"/>
        <v>0</v>
      </c>
      <c r="V290" s="27"/>
      <c r="W290" s="27">
        <f t="shared" si="453"/>
        <v>0</v>
      </c>
      <c r="X290" s="27"/>
      <c r="Y290" s="27">
        <f t="shared" si="454"/>
        <v>0</v>
      </c>
      <c r="Z290" s="28">
        <f t="shared" si="455"/>
        <v>0</v>
      </c>
      <c r="AA290" s="28">
        <f t="shared" si="456"/>
        <v>0</v>
      </c>
      <c r="AB290" s="28">
        <f t="shared" si="457"/>
        <v>0</v>
      </c>
      <c r="AC290" s="28">
        <f t="shared" si="458"/>
        <v>0</v>
      </c>
      <c r="AD290" s="28">
        <f t="shared" si="459"/>
        <v>0</v>
      </c>
      <c r="AE290" s="28">
        <f t="shared" si="460"/>
        <v>0</v>
      </c>
      <c r="AF290" s="28">
        <f t="shared" si="461"/>
        <v>0</v>
      </c>
      <c r="AG290" s="28">
        <f t="shared" si="462"/>
        <v>0</v>
      </c>
    </row>
    <row r="291" spans="1:33" s="29" customFormat="1" ht="16.2" hidden="1" customHeight="1" thickBot="1" x14ac:dyDescent="0.35">
      <c r="A291" s="21" t="s">
        <v>41</v>
      </c>
      <c r="B291" s="22">
        <f t="shared" si="426"/>
        <v>5</v>
      </c>
      <c r="C291" s="31"/>
      <c r="D291" s="32"/>
      <c r="E291" s="33"/>
      <c r="F291" s="33"/>
      <c r="G291" s="24">
        <f t="shared" si="445"/>
        <v>0</v>
      </c>
      <c r="H291" s="25">
        <f t="shared" si="446"/>
        <v>0</v>
      </c>
      <c r="I291" s="26">
        <f t="shared" si="447"/>
        <v>0</v>
      </c>
      <c r="J291" s="27"/>
      <c r="K291" s="27">
        <f t="shared" si="448"/>
        <v>0</v>
      </c>
      <c r="L291" s="27"/>
      <c r="M291" s="27">
        <f t="shared" si="449"/>
        <v>0</v>
      </c>
      <c r="N291" s="27"/>
      <c r="O291" s="27">
        <f t="shared" si="450"/>
        <v>0</v>
      </c>
      <c r="P291" s="27"/>
      <c r="Q291" s="27">
        <f t="shared" si="451"/>
        <v>0</v>
      </c>
      <c r="R291" s="27"/>
      <c r="S291" s="27">
        <f t="shared" si="452"/>
        <v>0</v>
      </c>
      <c r="T291" s="27"/>
      <c r="U291" s="27">
        <f t="shared" si="463"/>
        <v>0</v>
      </c>
      <c r="V291" s="27"/>
      <c r="W291" s="27">
        <f t="shared" si="453"/>
        <v>0</v>
      </c>
      <c r="X291" s="27"/>
      <c r="Y291" s="27">
        <f t="shared" si="454"/>
        <v>0</v>
      </c>
      <c r="Z291" s="28">
        <f t="shared" si="455"/>
        <v>0</v>
      </c>
      <c r="AA291" s="28">
        <f t="shared" si="456"/>
        <v>0</v>
      </c>
      <c r="AB291" s="28">
        <f t="shared" si="457"/>
        <v>0</v>
      </c>
      <c r="AC291" s="28">
        <f t="shared" si="458"/>
        <v>0</v>
      </c>
      <c r="AD291" s="28">
        <f t="shared" si="459"/>
        <v>0</v>
      </c>
      <c r="AE291" s="28">
        <f t="shared" si="460"/>
        <v>0</v>
      </c>
      <c r="AF291" s="28">
        <f t="shared" si="461"/>
        <v>0</v>
      </c>
      <c r="AG291" s="28">
        <f t="shared" si="462"/>
        <v>0</v>
      </c>
    </row>
    <row r="292" spans="1:33" s="29" customFormat="1" ht="16.2" thickBot="1" x14ac:dyDescent="0.35">
      <c r="A292" s="47"/>
      <c r="B292" s="48"/>
      <c r="C292" s="49"/>
      <c r="D292" s="50"/>
      <c r="E292" s="51"/>
      <c r="F292" s="51"/>
      <c r="G292" s="52"/>
      <c r="H292" s="39"/>
      <c r="I292" s="39"/>
      <c r="J292" s="39"/>
      <c r="K292" s="39"/>
      <c r="L292" s="42"/>
      <c r="M292" s="42"/>
      <c r="N292" s="42"/>
      <c r="O292" s="42"/>
      <c r="P292" s="42"/>
      <c r="Q292" s="42"/>
      <c r="R292" s="39"/>
      <c r="S292" s="39"/>
      <c r="T292" s="39"/>
      <c r="U292" s="39"/>
      <c r="V292" s="42"/>
      <c r="W292" s="42"/>
      <c r="X292" s="42"/>
      <c r="Y292" s="42"/>
      <c r="Z292" s="42"/>
      <c r="AA292" s="42"/>
      <c r="AB292" s="42"/>
      <c r="AC292" s="42"/>
      <c r="AD292" s="42"/>
      <c r="AE292" s="42"/>
      <c r="AF292" s="42"/>
      <c r="AG292" s="42"/>
    </row>
    <row r="293" spans="1:33" s="29" customFormat="1" ht="16.2" thickBot="1" x14ac:dyDescent="0.35">
      <c r="A293" s="21" t="s">
        <v>42</v>
      </c>
      <c r="B293" s="22">
        <f t="shared" ref="B293:B310" si="464">RANK(G293,$G$293:$G$310,0)</f>
        <v>1</v>
      </c>
      <c r="C293" s="6" t="s">
        <v>369</v>
      </c>
      <c r="D293" s="6" t="s">
        <v>370</v>
      </c>
      <c r="E293" s="6" t="s">
        <v>297</v>
      </c>
      <c r="F293" s="6" t="s">
        <v>75</v>
      </c>
      <c r="G293" s="24">
        <f t="shared" ref="G293:G301" si="465">SUMPRODUCT(LARGE(Z293:AG293,ROW($1:$4)))</f>
        <v>140</v>
      </c>
      <c r="H293" s="25">
        <f t="shared" ref="H293:H301" si="466">SUM(M293,W293,K293,U293,S293,O293,Q293,Y293)</f>
        <v>140</v>
      </c>
      <c r="I293" s="26">
        <f t="shared" ref="I293:I301" si="467">COUNTA(L293,V293,J293,T293,R293,N293,P293,X293)</f>
        <v>2</v>
      </c>
      <c r="J293" s="27"/>
      <c r="K293" s="27">
        <f t="shared" ref="K293:K301" si="468">IF(J293="Or",90,IF(J293="Argent",50,IF(J293="Bronze",40,IF(J293="Cinq",15,IF(J293="Sept",5,0)))))</f>
        <v>0</v>
      </c>
      <c r="L293" s="27" t="s">
        <v>69</v>
      </c>
      <c r="M293" s="27">
        <f t="shared" ref="M293:M301" si="469">IF(L293="Or",90,IF(L293="Argent",50,IF(L293="Bronze",40,IF(L293="Cinq",15,IF(L293="Sept",5,0)))))</f>
        <v>90</v>
      </c>
      <c r="N293" s="27"/>
      <c r="O293" s="27">
        <f t="shared" ref="O293:O301" si="470">IF(N293="Or",90,IF(N293="Argent",50,IF(N293="Bronze",40,IF(N293="Cinq",15,IF(N293="Sept",5,0)))))</f>
        <v>0</v>
      </c>
      <c r="P293" s="27"/>
      <c r="Q293" s="27">
        <f t="shared" ref="Q293:Q301" si="471">IF(P293="Or",90,IF(P293="Argent",50,IF(P293="Bronze",40,IF(P293="Cinq",15,IF(P293="Sept",5,0)))))</f>
        <v>0</v>
      </c>
      <c r="R293" s="27"/>
      <c r="S293" s="27">
        <f t="shared" ref="S293:S301" si="472">IF(R293="Or",90,IF(R293="Argent",50,IF(R293="Bronze",40,IF(R293="Cinq",15,IF(R293="Sept",5,0)))))</f>
        <v>0</v>
      </c>
      <c r="T293" s="27"/>
      <c r="U293" s="27">
        <f t="shared" ref="U293:U301" si="473">IF(T293="Or",160,IF(T293="Argent",50,IF(T293="Bronze",40,IF(T293="Cinq",15,IF(T293="Sept",5,0)))))</f>
        <v>0</v>
      </c>
      <c r="V293" s="27" t="s">
        <v>95</v>
      </c>
      <c r="W293" s="27">
        <f t="shared" ref="W293:W301" si="474">IF(V293="Or",90,IF(V293="Argent",50,IF(V293="Bronze",40,IF(V293="Cinq",15,IF(V293="Sept",5,0)))))</f>
        <v>50</v>
      </c>
      <c r="X293" s="27"/>
      <c r="Y293" s="27">
        <f t="shared" ref="Y293:Y301" si="475">IF(X293="Or",90,IF(X293="Argent",50,IF(X293="Bronze",40,IF(X293="Cinq",15,IF(X293="Sept",5,0)))))</f>
        <v>0</v>
      </c>
      <c r="Z293" s="28">
        <f t="shared" ref="Z293:Z301" si="476">K293</f>
        <v>0</v>
      </c>
      <c r="AA293" s="28">
        <f t="shared" ref="AA293:AA301" si="477">S293</f>
        <v>0</v>
      </c>
      <c r="AB293" s="28">
        <f t="shared" ref="AB293:AB301" si="478">U293</f>
        <v>0</v>
      </c>
      <c r="AC293" s="28">
        <f t="shared" ref="AC293:AC301" si="479">W293</f>
        <v>50</v>
      </c>
      <c r="AD293" s="28">
        <f t="shared" ref="AD293:AD301" si="480">M293</f>
        <v>90</v>
      </c>
      <c r="AE293" s="28">
        <f t="shared" ref="AE293:AE301" si="481">O293</f>
        <v>0</v>
      </c>
      <c r="AF293" s="28">
        <f t="shared" ref="AF293:AF301" si="482">Q293</f>
        <v>0</v>
      </c>
      <c r="AG293" s="28">
        <f t="shared" ref="AG293:AG301" si="483">Y293</f>
        <v>0</v>
      </c>
    </row>
    <row r="294" spans="1:33" s="29" customFormat="1" ht="16.2" thickBot="1" x14ac:dyDescent="0.35">
      <c r="A294" s="21" t="s">
        <v>42</v>
      </c>
      <c r="B294" s="22">
        <f t="shared" si="464"/>
        <v>2</v>
      </c>
      <c r="C294" s="23" t="s">
        <v>373</v>
      </c>
      <c r="D294" s="23" t="s">
        <v>374</v>
      </c>
      <c r="E294" s="23" t="s">
        <v>74</v>
      </c>
      <c r="F294" s="23" t="s">
        <v>75</v>
      </c>
      <c r="G294" s="24">
        <f t="shared" si="465"/>
        <v>130</v>
      </c>
      <c r="H294" s="25">
        <f t="shared" si="466"/>
        <v>130</v>
      </c>
      <c r="I294" s="26">
        <f t="shared" si="467"/>
        <v>2</v>
      </c>
      <c r="J294" s="27"/>
      <c r="K294" s="27">
        <f t="shared" si="468"/>
        <v>0</v>
      </c>
      <c r="L294" s="27" t="s">
        <v>81</v>
      </c>
      <c r="M294" s="27">
        <f t="shared" si="469"/>
        <v>40</v>
      </c>
      <c r="N294" s="27"/>
      <c r="O294" s="27">
        <f t="shared" si="470"/>
        <v>0</v>
      </c>
      <c r="P294" s="27"/>
      <c r="Q294" s="27">
        <f t="shared" si="471"/>
        <v>0</v>
      </c>
      <c r="R294" s="27"/>
      <c r="S294" s="27">
        <f t="shared" si="472"/>
        <v>0</v>
      </c>
      <c r="T294" s="27"/>
      <c r="U294" s="27">
        <f t="shared" si="473"/>
        <v>0</v>
      </c>
      <c r="V294" s="27" t="s">
        <v>69</v>
      </c>
      <c r="W294" s="27">
        <f t="shared" si="474"/>
        <v>90</v>
      </c>
      <c r="X294" s="27"/>
      <c r="Y294" s="27">
        <f t="shared" si="475"/>
        <v>0</v>
      </c>
      <c r="Z294" s="28">
        <f t="shared" si="476"/>
        <v>0</v>
      </c>
      <c r="AA294" s="28">
        <f t="shared" si="477"/>
        <v>0</v>
      </c>
      <c r="AB294" s="28">
        <f t="shared" si="478"/>
        <v>0</v>
      </c>
      <c r="AC294" s="28">
        <f t="shared" si="479"/>
        <v>90</v>
      </c>
      <c r="AD294" s="28">
        <f t="shared" si="480"/>
        <v>40</v>
      </c>
      <c r="AE294" s="28">
        <f t="shared" si="481"/>
        <v>0</v>
      </c>
      <c r="AF294" s="28">
        <f t="shared" si="482"/>
        <v>0</v>
      </c>
      <c r="AG294" s="28">
        <f t="shared" si="483"/>
        <v>0</v>
      </c>
    </row>
    <row r="295" spans="1:33" s="29" customFormat="1" ht="16.2" thickBot="1" x14ac:dyDescent="0.35">
      <c r="A295" s="21" t="s">
        <v>42</v>
      </c>
      <c r="B295" s="22">
        <f t="shared" si="464"/>
        <v>3</v>
      </c>
      <c r="C295" s="23" t="s">
        <v>371</v>
      </c>
      <c r="D295" s="23" t="s">
        <v>372</v>
      </c>
      <c r="E295" s="23" t="s">
        <v>134</v>
      </c>
      <c r="F295" s="23" t="s">
        <v>101</v>
      </c>
      <c r="G295" s="24">
        <f t="shared" si="465"/>
        <v>55</v>
      </c>
      <c r="H295" s="25">
        <f t="shared" si="466"/>
        <v>55</v>
      </c>
      <c r="I295" s="26">
        <f t="shared" si="467"/>
        <v>2</v>
      </c>
      <c r="J295" s="27"/>
      <c r="K295" s="27">
        <f t="shared" si="468"/>
        <v>0</v>
      </c>
      <c r="L295" s="27" t="s">
        <v>81</v>
      </c>
      <c r="M295" s="27">
        <f t="shared" si="469"/>
        <v>40</v>
      </c>
      <c r="N295" s="27"/>
      <c r="O295" s="27">
        <f t="shared" si="470"/>
        <v>0</v>
      </c>
      <c r="P295" s="27"/>
      <c r="Q295" s="27">
        <f t="shared" si="471"/>
        <v>0</v>
      </c>
      <c r="R295" s="27"/>
      <c r="S295" s="27">
        <f t="shared" si="472"/>
        <v>0</v>
      </c>
      <c r="T295" s="27"/>
      <c r="U295" s="27">
        <f t="shared" si="473"/>
        <v>0</v>
      </c>
      <c r="V295" s="27" t="s">
        <v>86</v>
      </c>
      <c r="W295" s="27">
        <f t="shared" si="474"/>
        <v>15</v>
      </c>
      <c r="X295" s="27"/>
      <c r="Y295" s="27">
        <f t="shared" si="475"/>
        <v>0</v>
      </c>
      <c r="Z295" s="28">
        <f t="shared" si="476"/>
        <v>0</v>
      </c>
      <c r="AA295" s="28">
        <f t="shared" si="477"/>
        <v>0</v>
      </c>
      <c r="AB295" s="28">
        <f t="shared" si="478"/>
        <v>0</v>
      </c>
      <c r="AC295" s="28">
        <f t="shared" si="479"/>
        <v>15</v>
      </c>
      <c r="AD295" s="28">
        <f t="shared" si="480"/>
        <v>40</v>
      </c>
      <c r="AE295" s="28">
        <f t="shared" si="481"/>
        <v>0</v>
      </c>
      <c r="AF295" s="28">
        <f t="shared" si="482"/>
        <v>0</v>
      </c>
      <c r="AG295" s="28">
        <f t="shared" si="483"/>
        <v>0</v>
      </c>
    </row>
    <row r="296" spans="1:33" s="29" customFormat="1" ht="16.2" thickBot="1" x14ac:dyDescent="0.35">
      <c r="A296" s="21" t="s">
        <v>42</v>
      </c>
      <c r="B296" s="22">
        <f t="shared" si="464"/>
        <v>4</v>
      </c>
      <c r="C296" s="23" t="s">
        <v>156</v>
      </c>
      <c r="D296" s="23" t="s">
        <v>157</v>
      </c>
      <c r="E296" s="23" t="s">
        <v>158</v>
      </c>
      <c r="F296" s="23" t="s">
        <v>85</v>
      </c>
      <c r="G296" s="24">
        <f t="shared" si="465"/>
        <v>15</v>
      </c>
      <c r="H296" s="25">
        <f t="shared" si="466"/>
        <v>15</v>
      </c>
      <c r="I296" s="26">
        <f t="shared" si="467"/>
        <v>1</v>
      </c>
      <c r="J296" s="27" t="s">
        <v>86</v>
      </c>
      <c r="K296" s="27">
        <f t="shared" si="468"/>
        <v>15</v>
      </c>
      <c r="L296" s="27"/>
      <c r="M296" s="27">
        <f t="shared" si="469"/>
        <v>0</v>
      </c>
      <c r="N296" s="27"/>
      <c r="O296" s="27">
        <f t="shared" si="470"/>
        <v>0</v>
      </c>
      <c r="P296" s="27"/>
      <c r="Q296" s="27">
        <f t="shared" si="471"/>
        <v>0</v>
      </c>
      <c r="R296" s="27"/>
      <c r="S296" s="27">
        <f t="shared" si="472"/>
        <v>0</v>
      </c>
      <c r="T296" s="27"/>
      <c r="U296" s="27">
        <f t="shared" si="473"/>
        <v>0</v>
      </c>
      <c r="V296" s="27"/>
      <c r="W296" s="27">
        <f t="shared" si="474"/>
        <v>0</v>
      </c>
      <c r="X296" s="27"/>
      <c r="Y296" s="27">
        <f t="shared" si="475"/>
        <v>0</v>
      </c>
      <c r="Z296" s="28">
        <f t="shared" si="476"/>
        <v>15</v>
      </c>
      <c r="AA296" s="28">
        <f t="shared" si="477"/>
        <v>0</v>
      </c>
      <c r="AB296" s="28">
        <f t="shared" si="478"/>
        <v>0</v>
      </c>
      <c r="AC296" s="28">
        <f t="shared" si="479"/>
        <v>0</v>
      </c>
      <c r="AD296" s="28">
        <f t="shared" si="480"/>
        <v>0</v>
      </c>
      <c r="AE296" s="28">
        <f t="shared" si="481"/>
        <v>0</v>
      </c>
      <c r="AF296" s="28">
        <f t="shared" si="482"/>
        <v>0</v>
      </c>
      <c r="AG296" s="28">
        <f t="shared" si="483"/>
        <v>0</v>
      </c>
    </row>
    <row r="297" spans="1:33" s="29" customFormat="1" ht="16.2" thickBot="1" x14ac:dyDescent="0.35">
      <c r="A297" s="21" t="s">
        <v>42</v>
      </c>
      <c r="B297" s="22">
        <f t="shared" si="464"/>
        <v>4</v>
      </c>
      <c r="C297" s="23" t="s">
        <v>375</v>
      </c>
      <c r="D297" s="23" t="s">
        <v>376</v>
      </c>
      <c r="E297" s="23" t="s">
        <v>217</v>
      </c>
      <c r="F297" s="23" t="s">
        <v>75</v>
      </c>
      <c r="G297" s="24">
        <f t="shared" si="465"/>
        <v>15</v>
      </c>
      <c r="H297" s="25">
        <f t="shared" si="466"/>
        <v>15</v>
      </c>
      <c r="I297" s="26">
        <f t="shared" si="467"/>
        <v>1</v>
      </c>
      <c r="J297" s="27"/>
      <c r="K297" s="27">
        <f t="shared" si="468"/>
        <v>0</v>
      </c>
      <c r="L297" s="27" t="s">
        <v>86</v>
      </c>
      <c r="M297" s="27">
        <f t="shared" si="469"/>
        <v>15</v>
      </c>
      <c r="N297" s="27"/>
      <c r="O297" s="27">
        <f t="shared" si="470"/>
        <v>0</v>
      </c>
      <c r="P297" s="27"/>
      <c r="Q297" s="27">
        <f t="shared" si="471"/>
        <v>0</v>
      </c>
      <c r="R297" s="27"/>
      <c r="S297" s="27">
        <f t="shared" si="472"/>
        <v>0</v>
      </c>
      <c r="T297" s="27"/>
      <c r="U297" s="27">
        <f t="shared" si="473"/>
        <v>0</v>
      </c>
      <c r="V297" s="27"/>
      <c r="W297" s="27">
        <f t="shared" si="474"/>
        <v>0</v>
      </c>
      <c r="X297" s="27"/>
      <c r="Y297" s="27">
        <f t="shared" si="475"/>
        <v>0</v>
      </c>
      <c r="Z297" s="28">
        <f t="shared" si="476"/>
        <v>0</v>
      </c>
      <c r="AA297" s="28">
        <f t="shared" si="477"/>
        <v>0</v>
      </c>
      <c r="AB297" s="28">
        <f t="shared" si="478"/>
        <v>0</v>
      </c>
      <c r="AC297" s="28">
        <f t="shared" si="479"/>
        <v>0</v>
      </c>
      <c r="AD297" s="28">
        <f t="shared" si="480"/>
        <v>15</v>
      </c>
      <c r="AE297" s="28">
        <f t="shared" si="481"/>
        <v>0</v>
      </c>
      <c r="AF297" s="28">
        <f t="shared" si="482"/>
        <v>0</v>
      </c>
      <c r="AG297" s="28">
        <f t="shared" si="483"/>
        <v>0</v>
      </c>
    </row>
    <row r="298" spans="1:33" ht="16.8" thickTop="1" thickBot="1" x14ac:dyDescent="0.35">
      <c r="A298" s="53" t="s">
        <v>42</v>
      </c>
      <c r="B298" s="22">
        <f t="shared" si="464"/>
        <v>4</v>
      </c>
      <c r="C298" s="23" t="s">
        <v>377</v>
      </c>
      <c r="D298" s="23" t="s">
        <v>378</v>
      </c>
      <c r="E298" s="23" t="s">
        <v>78</v>
      </c>
      <c r="F298" s="23" t="s">
        <v>63</v>
      </c>
      <c r="G298" s="24">
        <f t="shared" si="465"/>
        <v>15</v>
      </c>
      <c r="H298" s="25">
        <f t="shared" si="466"/>
        <v>15</v>
      </c>
      <c r="I298" s="26">
        <f t="shared" si="467"/>
        <v>1</v>
      </c>
      <c r="J298" s="27"/>
      <c r="K298" s="27">
        <f t="shared" si="468"/>
        <v>0</v>
      </c>
      <c r="L298" s="27" t="s">
        <v>86</v>
      </c>
      <c r="M298" s="27">
        <f t="shared" si="469"/>
        <v>15</v>
      </c>
      <c r="N298" s="54"/>
      <c r="O298" s="27">
        <f t="shared" si="470"/>
        <v>0</v>
      </c>
      <c r="P298" s="54"/>
      <c r="Q298" s="27">
        <f t="shared" si="471"/>
        <v>0</v>
      </c>
      <c r="R298" s="27"/>
      <c r="S298" s="27">
        <f t="shared" si="472"/>
        <v>0</v>
      </c>
      <c r="T298" s="27"/>
      <c r="U298" s="27">
        <f t="shared" si="473"/>
        <v>0</v>
      </c>
      <c r="V298" s="27"/>
      <c r="W298" s="27">
        <f t="shared" si="474"/>
        <v>0</v>
      </c>
      <c r="X298" s="27"/>
      <c r="Y298" s="27">
        <f t="shared" si="475"/>
        <v>0</v>
      </c>
      <c r="Z298" s="28">
        <f t="shared" si="476"/>
        <v>0</v>
      </c>
      <c r="AA298" s="28">
        <f t="shared" si="477"/>
        <v>0</v>
      </c>
      <c r="AB298" s="28">
        <f t="shared" si="478"/>
        <v>0</v>
      </c>
      <c r="AC298" s="28">
        <f t="shared" si="479"/>
        <v>0</v>
      </c>
      <c r="AD298" s="28">
        <f t="shared" si="480"/>
        <v>15</v>
      </c>
      <c r="AE298" s="28">
        <f t="shared" si="481"/>
        <v>0</v>
      </c>
      <c r="AF298" s="28">
        <f t="shared" si="482"/>
        <v>0</v>
      </c>
      <c r="AG298" s="28">
        <f t="shared" si="483"/>
        <v>0</v>
      </c>
    </row>
    <row r="299" spans="1:33" ht="16.8" thickTop="1" thickBot="1" x14ac:dyDescent="0.35">
      <c r="A299" s="53" t="s">
        <v>42</v>
      </c>
      <c r="B299" s="22">
        <f t="shared" si="464"/>
        <v>4</v>
      </c>
      <c r="C299" s="23" t="s">
        <v>476</v>
      </c>
      <c r="D299" s="23" t="s">
        <v>477</v>
      </c>
      <c r="E299" s="23" t="s">
        <v>254</v>
      </c>
      <c r="F299" s="23" t="s">
        <v>178</v>
      </c>
      <c r="G299" s="24">
        <f t="shared" si="465"/>
        <v>15</v>
      </c>
      <c r="H299" s="25">
        <f t="shared" si="466"/>
        <v>15</v>
      </c>
      <c r="I299" s="26">
        <f t="shared" si="467"/>
        <v>1</v>
      </c>
      <c r="J299" s="27"/>
      <c r="K299" s="27">
        <f t="shared" si="468"/>
        <v>0</v>
      </c>
      <c r="L299" s="27"/>
      <c r="M299" s="27">
        <f t="shared" si="469"/>
        <v>0</v>
      </c>
      <c r="N299" s="54"/>
      <c r="O299" s="27">
        <f t="shared" si="470"/>
        <v>0</v>
      </c>
      <c r="P299" s="54"/>
      <c r="Q299" s="27">
        <f t="shared" si="471"/>
        <v>0</v>
      </c>
      <c r="R299" s="27"/>
      <c r="S299" s="27">
        <f t="shared" si="472"/>
        <v>0</v>
      </c>
      <c r="T299" s="27"/>
      <c r="U299" s="27">
        <f t="shared" si="473"/>
        <v>0</v>
      </c>
      <c r="V299" s="27" t="s">
        <v>86</v>
      </c>
      <c r="W299" s="27">
        <f t="shared" si="474"/>
        <v>15</v>
      </c>
      <c r="X299" s="27"/>
      <c r="Y299" s="27">
        <f t="shared" si="475"/>
        <v>0</v>
      </c>
      <c r="Z299" s="28">
        <f t="shared" si="476"/>
        <v>0</v>
      </c>
      <c r="AA299" s="28">
        <f t="shared" si="477"/>
        <v>0</v>
      </c>
      <c r="AB299" s="28">
        <f t="shared" si="478"/>
        <v>0</v>
      </c>
      <c r="AC299" s="28">
        <f t="shared" si="479"/>
        <v>15</v>
      </c>
      <c r="AD299" s="28">
        <f t="shared" si="480"/>
        <v>0</v>
      </c>
      <c r="AE299" s="28">
        <f t="shared" si="481"/>
        <v>0</v>
      </c>
      <c r="AF299" s="28">
        <f t="shared" si="482"/>
        <v>0</v>
      </c>
      <c r="AG299" s="28">
        <f t="shared" si="483"/>
        <v>0</v>
      </c>
    </row>
    <row r="300" spans="1:33" ht="16.5" customHeight="1" thickTop="1" thickBot="1" x14ac:dyDescent="0.35">
      <c r="A300" s="53" t="s">
        <v>42</v>
      </c>
      <c r="B300" s="22">
        <f t="shared" si="464"/>
        <v>8</v>
      </c>
      <c r="C300" s="23" t="s">
        <v>379</v>
      </c>
      <c r="D300" s="23" t="s">
        <v>380</v>
      </c>
      <c r="E300" s="23" t="s">
        <v>381</v>
      </c>
      <c r="F300" s="23" t="s">
        <v>101</v>
      </c>
      <c r="G300" s="24">
        <f t="shared" si="465"/>
        <v>5</v>
      </c>
      <c r="H300" s="25">
        <f t="shared" si="466"/>
        <v>5</v>
      </c>
      <c r="I300" s="26">
        <f t="shared" si="467"/>
        <v>1</v>
      </c>
      <c r="J300" s="27"/>
      <c r="K300" s="27">
        <f t="shared" si="468"/>
        <v>0</v>
      </c>
      <c r="L300" s="27" t="s">
        <v>33</v>
      </c>
      <c r="M300" s="27">
        <f t="shared" si="469"/>
        <v>5</v>
      </c>
      <c r="N300" s="54"/>
      <c r="O300" s="27">
        <f t="shared" si="470"/>
        <v>0</v>
      </c>
      <c r="P300" s="54"/>
      <c r="Q300" s="27">
        <f t="shared" si="471"/>
        <v>0</v>
      </c>
      <c r="R300" s="27"/>
      <c r="S300" s="27">
        <f t="shared" si="472"/>
        <v>0</v>
      </c>
      <c r="T300" s="27"/>
      <c r="U300" s="27">
        <f t="shared" si="473"/>
        <v>0</v>
      </c>
      <c r="V300" s="27"/>
      <c r="W300" s="27">
        <f t="shared" si="474"/>
        <v>0</v>
      </c>
      <c r="X300" s="27"/>
      <c r="Y300" s="27">
        <f t="shared" si="475"/>
        <v>0</v>
      </c>
      <c r="Z300" s="28">
        <f t="shared" si="476"/>
        <v>0</v>
      </c>
      <c r="AA300" s="28">
        <f t="shared" si="477"/>
        <v>0</v>
      </c>
      <c r="AB300" s="28">
        <f t="shared" si="478"/>
        <v>0</v>
      </c>
      <c r="AC300" s="28">
        <f t="shared" si="479"/>
        <v>0</v>
      </c>
      <c r="AD300" s="28">
        <f t="shared" si="480"/>
        <v>5</v>
      </c>
      <c r="AE300" s="28">
        <f t="shared" si="481"/>
        <v>0</v>
      </c>
      <c r="AF300" s="28">
        <f t="shared" si="482"/>
        <v>0</v>
      </c>
      <c r="AG300" s="28">
        <f t="shared" si="483"/>
        <v>0</v>
      </c>
    </row>
    <row r="301" spans="1:33" ht="16.5" customHeight="1" thickTop="1" thickBot="1" x14ac:dyDescent="0.35">
      <c r="A301" s="53" t="s">
        <v>42</v>
      </c>
      <c r="B301" s="22">
        <f t="shared" si="464"/>
        <v>8</v>
      </c>
      <c r="C301" s="23" t="s">
        <v>382</v>
      </c>
      <c r="D301" s="23" t="s">
        <v>383</v>
      </c>
      <c r="E301" s="23" t="s">
        <v>187</v>
      </c>
      <c r="F301" s="23" t="s">
        <v>63</v>
      </c>
      <c r="G301" s="24">
        <f t="shared" si="465"/>
        <v>5</v>
      </c>
      <c r="H301" s="25">
        <f t="shared" si="466"/>
        <v>5</v>
      </c>
      <c r="I301" s="26">
        <f t="shared" si="467"/>
        <v>1</v>
      </c>
      <c r="J301" s="27"/>
      <c r="K301" s="27">
        <f t="shared" si="468"/>
        <v>0</v>
      </c>
      <c r="L301" s="54" t="s">
        <v>33</v>
      </c>
      <c r="M301" s="27">
        <f t="shared" si="469"/>
        <v>5</v>
      </c>
      <c r="N301" s="54"/>
      <c r="O301" s="27">
        <f t="shared" si="470"/>
        <v>0</v>
      </c>
      <c r="P301" s="54"/>
      <c r="Q301" s="27">
        <f t="shared" si="471"/>
        <v>0</v>
      </c>
      <c r="R301" s="27"/>
      <c r="S301" s="27">
        <f t="shared" si="472"/>
        <v>0</v>
      </c>
      <c r="T301" s="27"/>
      <c r="U301" s="27">
        <f t="shared" si="473"/>
        <v>0</v>
      </c>
      <c r="V301" s="54"/>
      <c r="W301" s="27">
        <f t="shared" si="474"/>
        <v>0</v>
      </c>
      <c r="X301" s="27"/>
      <c r="Y301" s="27">
        <f t="shared" si="475"/>
        <v>0</v>
      </c>
      <c r="Z301" s="28">
        <f t="shared" si="476"/>
        <v>0</v>
      </c>
      <c r="AA301" s="28">
        <f t="shared" si="477"/>
        <v>0</v>
      </c>
      <c r="AB301" s="28">
        <f t="shared" si="478"/>
        <v>0</v>
      </c>
      <c r="AC301" s="28">
        <f t="shared" si="479"/>
        <v>0</v>
      </c>
      <c r="AD301" s="28">
        <f t="shared" si="480"/>
        <v>5</v>
      </c>
      <c r="AE301" s="28">
        <f t="shared" si="481"/>
        <v>0</v>
      </c>
      <c r="AF301" s="28">
        <f t="shared" si="482"/>
        <v>0</v>
      </c>
      <c r="AG301" s="28">
        <f t="shared" si="483"/>
        <v>0</v>
      </c>
    </row>
    <row r="302" spans="1:33" ht="16.5" hidden="1" customHeight="1" thickTop="1" thickBot="1" x14ac:dyDescent="0.35">
      <c r="A302" s="53" t="s">
        <v>42</v>
      </c>
      <c r="B302" s="22">
        <f t="shared" si="464"/>
        <v>10</v>
      </c>
      <c r="C302" s="23"/>
      <c r="D302" s="23"/>
      <c r="E302" s="23"/>
      <c r="F302" s="23"/>
      <c r="G302" s="24">
        <f t="shared" ref="G302:G310" si="484">SUMPRODUCT(LARGE(Z302:AG302,ROW($1:$4)))</f>
        <v>0</v>
      </c>
      <c r="H302" s="25">
        <f t="shared" ref="H302:H310" si="485">SUM(M302,W302,K302,U302,S302,O302,Q302,Y302)</f>
        <v>0</v>
      </c>
      <c r="I302" s="26">
        <f t="shared" ref="I302:I310" si="486">COUNTA(L302,V302,J302,T302,R302,N302,P302,X302)</f>
        <v>0</v>
      </c>
      <c r="J302" s="27"/>
      <c r="K302" s="27">
        <f t="shared" ref="K302:K310" si="487">IF(J302="Or",90,IF(J302="Argent",50,IF(J302="Bronze",40,IF(J302="Cinq",15,IF(J302="Sept",5,0)))))</f>
        <v>0</v>
      </c>
      <c r="L302" s="54"/>
      <c r="M302" s="27">
        <f t="shared" ref="M302:M310" si="488">IF(L302="Or",90,IF(L302="Argent",50,IF(L302="Bronze",40,IF(L302="Cinq",15,IF(L302="Sept",5,0)))))</f>
        <v>0</v>
      </c>
      <c r="N302" s="54"/>
      <c r="O302" s="27">
        <f t="shared" ref="O302:O310" si="489">IF(N302="Or",90,IF(N302="Argent",50,IF(N302="Bronze",40,IF(N302="Cinq",15,IF(N302="Sept",5,0)))))</f>
        <v>0</v>
      </c>
      <c r="P302" s="54"/>
      <c r="Q302" s="27">
        <f t="shared" ref="Q302:Q310" si="490">IF(P302="Or",90,IF(P302="Argent",50,IF(P302="Bronze",40,IF(P302="Cinq",15,IF(P302="Sept",5,0)))))</f>
        <v>0</v>
      </c>
      <c r="R302" s="27"/>
      <c r="S302" s="27">
        <f t="shared" ref="S302:S310" si="491">IF(R302="Or",90,IF(R302="Argent",50,IF(R302="Bronze",40,IF(R302="Cinq",15,IF(R302="Sept",5,0)))))</f>
        <v>0</v>
      </c>
      <c r="T302" s="27"/>
      <c r="U302" s="27">
        <f t="shared" si="463"/>
        <v>0</v>
      </c>
      <c r="V302" s="54"/>
      <c r="W302" s="27">
        <f t="shared" ref="W302:W310" si="492">IF(V302="Or",90,IF(V302="Argent",50,IF(V302="Bronze",40,IF(V302="Cinq",15,IF(V302="Sept",5,0)))))</f>
        <v>0</v>
      </c>
      <c r="X302" s="27"/>
      <c r="Y302" s="27">
        <f t="shared" ref="Y302:Y310" si="493">IF(X302="Or",90,IF(X302="Argent",50,IF(X302="Bronze",40,IF(X302="Cinq",15,IF(X302="Sept",5,0)))))</f>
        <v>0</v>
      </c>
      <c r="Z302" s="28">
        <f t="shared" ref="Z302:Z310" si="494">K302</f>
        <v>0</v>
      </c>
      <c r="AA302" s="28">
        <f t="shared" ref="AA302:AA310" si="495">S302</f>
        <v>0</v>
      </c>
      <c r="AB302" s="28">
        <f t="shared" ref="AB302:AB310" si="496">U302</f>
        <v>0</v>
      </c>
      <c r="AC302" s="28">
        <f t="shared" ref="AC302:AC310" si="497">W302</f>
        <v>0</v>
      </c>
      <c r="AD302" s="28">
        <f t="shared" ref="AD302:AD310" si="498">M302</f>
        <v>0</v>
      </c>
      <c r="AE302" s="28">
        <f t="shared" ref="AE302:AE310" si="499">O302</f>
        <v>0</v>
      </c>
      <c r="AF302" s="28">
        <f t="shared" ref="AF302:AF310" si="500">Q302</f>
        <v>0</v>
      </c>
      <c r="AG302" s="28">
        <f t="shared" ref="AG302:AG310" si="501">Y302</f>
        <v>0</v>
      </c>
    </row>
    <row r="303" spans="1:33" ht="16.5" hidden="1" customHeight="1" thickTop="1" thickBot="1" x14ac:dyDescent="0.35">
      <c r="A303" s="53" t="s">
        <v>42</v>
      </c>
      <c r="B303" s="22">
        <f t="shared" si="464"/>
        <v>10</v>
      </c>
      <c r="C303" s="23"/>
      <c r="D303" s="23"/>
      <c r="E303" s="23"/>
      <c r="F303" s="23"/>
      <c r="G303" s="24">
        <f t="shared" si="484"/>
        <v>0</v>
      </c>
      <c r="H303" s="25">
        <f t="shared" si="485"/>
        <v>0</v>
      </c>
      <c r="I303" s="26">
        <f t="shared" si="486"/>
        <v>0</v>
      </c>
      <c r="J303" s="27"/>
      <c r="K303" s="27">
        <f t="shared" si="487"/>
        <v>0</v>
      </c>
      <c r="L303" s="54"/>
      <c r="M303" s="27">
        <f t="shared" si="488"/>
        <v>0</v>
      </c>
      <c r="N303" s="54"/>
      <c r="O303" s="27">
        <f t="shared" si="489"/>
        <v>0</v>
      </c>
      <c r="P303" s="54"/>
      <c r="Q303" s="27">
        <f t="shared" si="490"/>
        <v>0</v>
      </c>
      <c r="R303" s="27"/>
      <c r="S303" s="27">
        <f t="shared" si="491"/>
        <v>0</v>
      </c>
      <c r="T303" s="27"/>
      <c r="U303" s="27">
        <f t="shared" si="463"/>
        <v>0</v>
      </c>
      <c r="V303" s="54"/>
      <c r="W303" s="27">
        <f t="shared" si="492"/>
        <v>0</v>
      </c>
      <c r="X303" s="27"/>
      <c r="Y303" s="27">
        <f t="shared" si="493"/>
        <v>0</v>
      </c>
      <c r="Z303" s="28">
        <f t="shared" si="494"/>
        <v>0</v>
      </c>
      <c r="AA303" s="28">
        <f t="shared" si="495"/>
        <v>0</v>
      </c>
      <c r="AB303" s="28">
        <f t="shared" si="496"/>
        <v>0</v>
      </c>
      <c r="AC303" s="28">
        <f t="shared" si="497"/>
        <v>0</v>
      </c>
      <c r="AD303" s="28">
        <f t="shared" si="498"/>
        <v>0</v>
      </c>
      <c r="AE303" s="28">
        <f t="shared" si="499"/>
        <v>0</v>
      </c>
      <c r="AF303" s="28">
        <f t="shared" si="500"/>
        <v>0</v>
      </c>
      <c r="AG303" s="28">
        <f t="shared" si="501"/>
        <v>0</v>
      </c>
    </row>
    <row r="304" spans="1:33" ht="16.5" hidden="1" customHeight="1" thickTop="1" thickBot="1" x14ac:dyDescent="0.35">
      <c r="A304" s="53" t="s">
        <v>42</v>
      </c>
      <c r="B304" s="22">
        <f t="shared" si="464"/>
        <v>10</v>
      </c>
      <c r="C304" s="23"/>
      <c r="D304" s="23"/>
      <c r="E304" s="23"/>
      <c r="F304" s="23"/>
      <c r="G304" s="24">
        <f t="shared" si="484"/>
        <v>0</v>
      </c>
      <c r="H304" s="25">
        <f t="shared" si="485"/>
        <v>0</v>
      </c>
      <c r="I304" s="26">
        <f t="shared" si="486"/>
        <v>0</v>
      </c>
      <c r="J304" s="27"/>
      <c r="K304" s="27">
        <f t="shared" si="487"/>
        <v>0</v>
      </c>
      <c r="L304" s="54"/>
      <c r="M304" s="27">
        <f t="shared" si="488"/>
        <v>0</v>
      </c>
      <c r="N304" s="54"/>
      <c r="O304" s="27">
        <f t="shared" si="489"/>
        <v>0</v>
      </c>
      <c r="P304" s="54"/>
      <c r="Q304" s="27">
        <f t="shared" si="490"/>
        <v>0</v>
      </c>
      <c r="R304" s="27"/>
      <c r="S304" s="27">
        <f t="shared" si="491"/>
        <v>0</v>
      </c>
      <c r="T304" s="27"/>
      <c r="U304" s="27">
        <f t="shared" si="463"/>
        <v>0</v>
      </c>
      <c r="V304" s="54"/>
      <c r="W304" s="27">
        <f t="shared" si="492"/>
        <v>0</v>
      </c>
      <c r="X304" s="27"/>
      <c r="Y304" s="27">
        <f t="shared" si="493"/>
        <v>0</v>
      </c>
      <c r="Z304" s="28">
        <f t="shared" si="494"/>
        <v>0</v>
      </c>
      <c r="AA304" s="28">
        <f t="shared" si="495"/>
        <v>0</v>
      </c>
      <c r="AB304" s="28">
        <f t="shared" si="496"/>
        <v>0</v>
      </c>
      <c r="AC304" s="28">
        <f t="shared" si="497"/>
        <v>0</v>
      </c>
      <c r="AD304" s="28">
        <f t="shared" si="498"/>
        <v>0</v>
      </c>
      <c r="AE304" s="28">
        <f t="shared" si="499"/>
        <v>0</v>
      </c>
      <c r="AF304" s="28">
        <f t="shared" si="500"/>
        <v>0</v>
      </c>
      <c r="AG304" s="28">
        <f t="shared" si="501"/>
        <v>0</v>
      </c>
    </row>
    <row r="305" spans="1:33" ht="16.5" hidden="1" customHeight="1" thickTop="1" thickBot="1" x14ac:dyDescent="0.35">
      <c r="A305" s="53" t="s">
        <v>42</v>
      </c>
      <c r="B305" s="22">
        <f t="shared" si="464"/>
        <v>10</v>
      </c>
      <c r="C305" s="23"/>
      <c r="D305" s="23"/>
      <c r="E305" s="23"/>
      <c r="F305" s="23"/>
      <c r="G305" s="24">
        <f t="shared" si="484"/>
        <v>0</v>
      </c>
      <c r="H305" s="25">
        <f t="shared" si="485"/>
        <v>0</v>
      </c>
      <c r="I305" s="26">
        <f t="shared" si="486"/>
        <v>0</v>
      </c>
      <c r="J305" s="27"/>
      <c r="K305" s="27">
        <f t="shared" si="487"/>
        <v>0</v>
      </c>
      <c r="L305" s="54"/>
      <c r="M305" s="27">
        <f t="shared" si="488"/>
        <v>0</v>
      </c>
      <c r="N305" s="54"/>
      <c r="O305" s="27">
        <f t="shared" si="489"/>
        <v>0</v>
      </c>
      <c r="P305" s="54"/>
      <c r="Q305" s="27">
        <f t="shared" si="490"/>
        <v>0</v>
      </c>
      <c r="R305" s="27"/>
      <c r="S305" s="27">
        <f t="shared" si="491"/>
        <v>0</v>
      </c>
      <c r="T305" s="27"/>
      <c r="U305" s="27">
        <f t="shared" si="463"/>
        <v>0</v>
      </c>
      <c r="V305" s="54"/>
      <c r="W305" s="27">
        <f t="shared" si="492"/>
        <v>0</v>
      </c>
      <c r="X305" s="27"/>
      <c r="Y305" s="27">
        <f t="shared" si="493"/>
        <v>0</v>
      </c>
      <c r="Z305" s="28">
        <f t="shared" si="494"/>
        <v>0</v>
      </c>
      <c r="AA305" s="28">
        <f t="shared" si="495"/>
        <v>0</v>
      </c>
      <c r="AB305" s="28">
        <f t="shared" si="496"/>
        <v>0</v>
      </c>
      <c r="AC305" s="28">
        <f t="shared" si="497"/>
        <v>0</v>
      </c>
      <c r="AD305" s="28">
        <f t="shared" si="498"/>
        <v>0</v>
      </c>
      <c r="AE305" s="28">
        <f t="shared" si="499"/>
        <v>0</v>
      </c>
      <c r="AF305" s="28">
        <f t="shared" si="500"/>
        <v>0</v>
      </c>
      <c r="AG305" s="28">
        <f t="shared" si="501"/>
        <v>0</v>
      </c>
    </row>
    <row r="306" spans="1:33" ht="16.5" hidden="1" customHeight="1" thickTop="1" thickBot="1" x14ac:dyDescent="0.35">
      <c r="A306" s="53" t="s">
        <v>42</v>
      </c>
      <c r="B306" s="22">
        <f t="shared" si="464"/>
        <v>10</v>
      </c>
      <c r="C306" s="23"/>
      <c r="D306" s="23"/>
      <c r="E306" s="23"/>
      <c r="F306" s="23"/>
      <c r="G306" s="24">
        <f t="shared" si="484"/>
        <v>0</v>
      </c>
      <c r="H306" s="25">
        <f t="shared" si="485"/>
        <v>0</v>
      </c>
      <c r="I306" s="26">
        <f t="shared" si="486"/>
        <v>0</v>
      </c>
      <c r="J306" s="27"/>
      <c r="K306" s="27">
        <f t="shared" si="487"/>
        <v>0</v>
      </c>
      <c r="L306" s="54"/>
      <c r="M306" s="27">
        <f t="shared" si="488"/>
        <v>0</v>
      </c>
      <c r="N306" s="54"/>
      <c r="O306" s="27">
        <f t="shared" si="489"/>
        <v>0</v>
      </c>
      <c r="P306" s="54"/>
      <c r="Q306" s="27">
        <f t="shared" si="490"/>
        <v>0</v>
      </c>
      <c r="R306" s="27"/>
      <c r="S306" s="27">
        <f t="shared" si="491"/>
        <v>0</v>
      </c>
      <c r="T306" s="27"/>
      <c r="U306" s="27">
        <f t="shared" si="463"/>
        <v>0</v>
      </c>
      <c r="V306" s="54"/>
      <c r="W306" s="27">
        <f t="shared" si="492"/>
        <v>0</v>
      </c>
      <c r="X306" s="27"/>
      <c r="Y306" s="27">
        <f t="shared" si="493"/>
        <v>0</v>
      </c>
      <c r="Z306" s="28">
        <f t="shared" si="494"/>
        <v>0</v>
      </c>
      <c r="AA306" s="28">
        <f t="shared" si="495"/>
        <v>0</v>
      </c>
      <c r="AB306" s="28">
        <f t="shared" si="496"/>
        <v>0</v>
      </c>
      <c r="AC306" s="28">
        <f t="shared" si="497"/>
        <v>0</v>
      </c>
      <c r="AD306" s="28">
        <f t="shared" si="498"/>
        <v>0</v>
      </c>
      <c r="AE306" s="28">
        <f t="shared" si="499"/>
        <v>0</v>
      </c>
      <c r="AF306" s="28">
        <f t="shared" si="500"/>
        <v>0</v>
      </c>
      <c r="AG306" s="28">
        <f t="shared" si="501"/>
        <v>0</v>
      </c>
    </row>
    <row r="307" spans="1:33" ht="16.5" hidden="1" customHeight="1" thickTop="1" thickBot="1" x14ac:dyDescent="0.35">
      <c r="A307" s="53" t="s">
        <v>42</v>
      </c>
      <c r="B307" s="22">
        <f t="shared" si="464"/>
        <v>10</v>
      </c>
      <c r="C307" s="23"/>
      <c r="D307" s="23"/>
      <c r="E307" s="23"/>
      <c r="F307" s="23"/>
      <c r="G307" s="24">
        <f t="shared" si="484"/>
        <v>0</v>
      </c>
      <c r="H307" s="25">
        <f t="shared" si="485"/>
        <v>0</v>
      </c>
      <c r="I307" s="26">
        <f t="shared" si="486"/>
        <v>0</v>
      </c>
      <c r="J307" s="27"/>
      <c r="K307" s="27">
        <f t="shared" si="487"/>
        <v>0</v>
      </c>
      <c r="L307" s="54"/>
      <c r="M307" s="27">
        <f t="shared" si="488"/>
        <v>0</v>
      </c>
      <c r="N307" s="54"/>
      <c r="O307" s="27">
        <f t="shared" si="489"/>
        <v>0</v>
      </c>
      <c r="P307" s="54"/>
      <c r="Q307" s="27">
        <f t="shared" si="490"/>
        <v>0</v>
      </c>
      <c r="R307" s="27"/>
      <c r="S307" s="27">
        <f t="shared" si="491"/>
        <v>0</v>
      </c>
      <c r="T307" s="27"/>
      <c r="U307" s="27">
        <f t="shared" si="463"/>
        <v>0</v>
      </c>
      <c r="V307" s="54"/>
      <c r="W307" s="27">
        <f t="shared" si="492"/>
        <v>0</v>
      </c>
      <c r="X307" s="27"/>
      <c r="Y307" s="27">
        <f t="shared" si="493"/>
        <v>0</v>
      </c>
      <c r="Z307" s="28">
        <f t="shared" si="494"/>
        <v>0</v>
      </c>
      <c r="AA307" s="28">
        <f t="shared" si="495"/>
        <v>0</v>
      </c>
      <c r="AB307" s="28">
        <f t="shared" si="496"/>
        <v>0</v>
      </c>
      <c r="AC307" s="28">
        <f t="shared" si="497"/>
        <v>0</v>
      </c>
      <c r="AD307" s="28">
        <f t="shared" si="498"/>
        <v>0</v>
      </c>
      <c r="AE307" s="28">
        <f t="shared" si="499"/>
        <v>0</v>
      </c>
      <c r="AF307" s="28">
        <f t="shared" si="500"/>
        <v>0</v>
      </c>
      <c r="AG307" s="28">
        <f t="shared" si="501"/>
        <v>0</v>
      </c>
    </row>
    <row r="308" spans="1:33" ht="16.5" hidden="1" customHeight="1" thickTop="1" thickBot="1" x14ac:dyDescent="0.35">
      <c r="A308" s="53" t="s">
        <v>42</v>
      </c>
      <c r="B308" s="22">
        <f t="shared" si="464"/>
        <v>10</v>
      </c>
      <c r="C308" s="23"/>
      <c r="D308" s="23"/>
      <c r="E308" s="23"/>
      <c r="F308" s="23"/>
      <c r="G308" s="24">
        <f t="shared" si="484"/>
        <v>0</v>
      </c>
      <c r="H308" s="25">
        <f t="shared" si="485"/>
        <v>0</v>
      </c>
      <c r="I308" s="26">
        <f t="shared" si="486"/>
        <v>0</v>
      </c>
      <c r="J308" s="27"/>
      <c r="K308" s="27">
        <f t="shared" si="487"/>
        <v>0</v>
      </c>
      <c r="L308" s="54"/>
      <c r="M308" s="27">
        <f t="shared" si="488"/>
        <v>0</v>
      </c>
      <c r="N308" s="54"/>
      <c r="O308" s="27">
        <f t="shared" si="489"/>
        <v>0</v>
      </c>
      <c r="P308" s="54"/>
      <c r="Q308" s="27">
        <f t="shared" si="490"/>
        <v>0</v>
      </c>
      <c r="R308" s="27"/>
      <c r="S308" s="27">
        <f t="shared" si="491"/>
        <v>0</v>
      </c>
      <c r="T308" s="27"/>
      <c r="U308" s="27">
        <f t="shared" si="463"/>
        <v>0</v>
      </c>
      <c r="V308" s="54"/>
      <c r="W308" s="27">
        <f t="shared" si="492"/>
        <v>0</v>
      </c>
      <c r="X308" s="27"/>
      <c r="Y308" s="27">
        <f t="shared" si="493"/>
        <v>0</v>
      </c>
      <c r="Z308" s="28">
        <f t="shared" si="494"/>
        <v>0</v>
      </c>
      <c r="AA308" s="28">
        <f t="shared" si="495"/>
        <v>0</v>
      </c>
      <c r="AB308" s="28">
        <f t="shared" si="496"/>
        <v>0</v>
      </c>
      <c r="AC308" s="28">
        <f t="shared" si="497"/>
        <v>0</v>
      </c>
      <c r="AD308" s="28">
        <f t="shared" si="498"/>
        <v>0</v>
      </c>
      <c r="AE308" s="28">
        <f t="shared" si="499"/>
        <v>0</v>
      </c>
      <c r="AF308" s="28">
        <f t="shared" si="500"/>
        <v>0</v>
      </c>
      <c r="AG308" s="28">
        <f t="shared" si="501"/>
        <v>0</v>
      </c>
    </row>
    <row r="309" spans="1:33" ht="16.5" hidden="1" customHeight="1" thickTop="1" thickBot="1" x14ac:dyDescent="0.35">
      <c r="A309" s="53" t="s">
        <v>42</v>
      </c>
      <c r="B309" s="22">
        <f t="shared" si="464"/>
        <v>10</v>
      </c>
      <c r="C309" s="23"/>
      <c r="D309" s="23"/>
      <c r="E309" s="23"/>
      <c r="F309" s="23"/>
      <c r="G309" s="24">
        <f t="shared" si="484"/>
        <v>0</v>
      </c>
      <c r="H309" s="25">
        <f t="shared" si="485"/>
        <v>0</v>
      </c>
      <c r="I309" s="26">
        <f t="shared" si="486"/>
        <v>0</v>
      </c>
      <c r="J309" s="27"/>
      <c r="K309" s="27">
        <f t="shared" si="487"/>
        <v>0</v>
      </c>
      <c r="L309" s="54"/>
      <c r="M309" s="27">
        <f t="shared" si="488"/>
        <v>0</v>
      </c>
      <c r="N309" s="54"/>
      <c r="O309" s="27">
        <f t="shared" si="489"/>
        <v>0</v>
      </c>
      <c r="P309" s="54"/>
      <c r="Q309" s="27">
        <f t="shared" si="490"/>
        <v>0</v>
      </c>
      <c r="R309" s="27"/>
      <c r="S309" s="27">
        <f t="shared" si="491"/>
        <v>0</v>
      </c>
      <c r="T309" s="27"/>
      <c r="U309" s="27">
        <f t="shared" si="463"/>
        <v>0</v>
      </c>
      <c r="V309" s="54"/>
      <c r="W309" s="27">
        <f t="shared" si="492"/>
        <v>0</v>
      </c>
      <c r="X309" s="27"/>
      <c r="Y309" s="27">
        <f t="shared" si="493"/>
        <v>0</v>
      </c>
      <c r="Z309" s="28">
        <f t="shared" si="494"/>
        <v>0</v>
      </c>
      <c r="AA309" s="28">
        <f t="shared" si="495"/>
        <v>0</v>
      </c>
      <c r="AB309" s="28">
        <f t="shared" si="496"/>
        <v>0</v>
      </c>
      <c r="AC309" s="28">
        <f t="shared" si="497"/>
        <v>0</v>
      </c>
      <c r="AD309" s="28">
        <f t="shared" si="498"/>
        <v>0</v>
      </c>
      <c r="AE309" s="28">
        <f t="shared" si="499"/>
        <v>0</v>
      </c>
      <c r="AF309" s="28">
        <f t="shared" si="500"/>
        <v>0</v>
      </c>
      <c r="AG309" s="28">
        <f t="shared" si="501"/>
        <v>0</v>
      </c>
    </row>
    <row r="310" spans="1:33" ht="16.5" hidden="1" customHeight="1" thickTop="1" thickBot="1" x14ac:dyDescent="0.35">
      <c r="A310" s="53" t="s">
        <v>42</v>
      </c>
      <c r="B310" s="22">
        <f t="shared" si="464"/>
        <v>10</v>
      </c>
      <c r="C310" s="23"/>
      <c r="D310" s="23"/>
      <c r="E310" s="23"/>
      <c r="F310" s="23"/>
      <c r="G310" s="24">
        <f t="shared" si="484"/>
        <v>0</v>
      </c>
      <c r="H310" s="25">
        <f t="shared" si="485"/>
        <v>0</v>
      </c>
      <c r="I310" s="26">
        <f t="shared" si="486"/>
        <v>0</v>
      </c>
      <c r="J310" s="27"/>
      <c r="K310" s="27">
        <f t="shared" si="487"/>
        <v>0</v>
      </c>
      <c r="L310" s="54"/>
      <c r="M310" s="27">
        <f t="shared" si="488"/>
        <v>0</v>
      </c>
      <c r="N310" s="54"/>
      <c r="O310" s="27">
        <f t="shared" si="489"/>
        <v>0</v>
      </c>
      <c r="P310" s="54"/>
      <c r="Q310" s="27">
        <f t="shared" si="490"/>
        <v>0</v>
      </c>
      <c r="R310" s="27"/>
      <c r="S310" s="27">
        <f t="shared" si="491"/>
        <v>0</v>
      </c>
      <c r="T310" s="27"/>
      <c r="U310" s="27">
        <f t="shared" si="463"/>
        <v>0</v>
      </c>
      <c r="V310" s="54"/>
      <c r="W310" s="27">
        <f t="shared" si="492"/>
        <v>0</v>
      </c>
      <c r="X310" s="27"/>
      <c r="Y310" s="27">
        <f t="shared" si="493"/>
        <v>0</v>
      </c>
      <c r="Z310" s="28">
        <f t="shared" si="494"/>
        <v>0</v>
      </c>
      <c r="AA310" s="28">
        <f t="shared" si="495"/>
        <v>0</v>
      </c>
      <c r="AB310" s="28">
        <f t="shared" si="496"/>
        <v>0</v>
      </c>
      <c r="AC310" s="28">
        <f t="shared" si="497"/>
        <v>0</v>
      </c>
      <c r="AD310" s="28">
        <f t="shared" si="498"/>
        <v>0</v>
      </c>
      <c r="AE310" s="28">
        <f t="shared" si="499"/>
        <v>0</v>
      </c>
      <c r="AF310" s="28">
        <f t="shared" si="500"/>
        <v>0</v>
      </c>
      <c r="AG310" s="28">
        <f t="shared" si="501"/>
        <v>0</v>
      </c>
    </row>
    <row r="311" spans="1:33" s="29" customFormat="1" ht="16.2" thickBot="1" x14ac:dyDescent="0.35">
      <c r="A311" s="47"/>
      <c r="B311" s="48"/>
      <c r="C311" s="49"/>
      <c r="D311" s="50"/>
      <c r="E311" s="51"/>
      <c r="F311" s="51"/>
      <c r="G311" s="52"/>
      <c r="H311" s="39"/>
      <c r="I311" s="39"/>
      <c r="J311" s="39"/>
      <c r="K311" s="39"/>
      <c r="L311" s="42"/>
      <c r="M311" s="42"/>
      <c r="N311" s="42"/>
      <c r="O311" s="42"/>
      <c r="P311" s="42"/>
      <c r="Q311" s="42"/>
      <c r="R311" s="39"/>
      <c r="S311" s="39"/>
      <c r="T311" s="39"/>
      <c r="U311" s="39"/>
      <c r="V311" s="42"/>
      <c r="W311" s="42"/>
      <c r="X311" s="42"/>
      <c r="Y311" s="42"/>
      <c r="Z311" s="42"/>
      <c r="AA311" s="42"/>
      <c r="AB311" s="42"/>
      <c r="AC311" s="42"/>
      <c r="AD311" s="42"/>
      <c r="AE311" s="42"/>
      <c r="AF311" s="42"/>
      <c r="AG311" s="42"/>
    </row>
  </sheetData>
  <sheetProtection algorithmName="SHA-512" hashValue="Qj7OjZZZ3nU5uMs3MXEXtmaK2TNzfBABpbcx9SXWj1NWMj0n8nqzc6DnsAikCVgPOcr5EL0R1eykuQE1RMVEnQ==" saltValue="6gkVaEBkmNHwh453G2WSNg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B293:AG301">
    <sortCondition ref="B293:B301"/>
  </sortState>
  <mergeCells count="31">
    <mergeCell ref="I2:I5"/>
    <mergeCell ref="C3:E5"/>
    <mergeCell ref="J3:K3"/>
    <mergeCell ref="R3:S3"/>
    <mergeCell ref="T3:U3"/>
    <mergeCell ref="J4:K4"/>
    <mergeCell ref="J5:K5"/>
    <mergeCell ref="R5:S5"/>
    <mergeCell ref="T5:U5"/>
    <mergeCell ref="R4:S4"/>
    <mergeCell ref="T4:U4"/>
    <mergeCell ref="A2:A5"/>
    <mergeCell ref="B2:B5"/>
    <mergeCell ref="C2:E2"/>
    <mergeCell ref="G2:G5"/>
    <mergeCell ref="H2:H5"/>
    <mergeCell ref="V3:W3"/>
    <mergeCell ref="L3:M3"/>
    <mergeCell ref="X3:Y3"/>
    <mergeCell ref="X4:Y4"/>
    <mergeCell ref="X5:Y5"/>
    <mergeCell ref="N3:O3"/>
    <mergeCell ref="P3:Q3"/>
    <mergeCell ref="P4:Q4"/>
    <mergeCell ref="N5:O5"/>
    <mergeCell ref="V4:W4"/>
    <mergeCell ref="P5:Q5"/>
    <mergeCell ref="V5:W5"/>
    <mergeCell ref="L5:M5"/>
    <mergeCell ref="L4:M4"/>
    <mergeCell ref="N4:O4"/>
  </mergeCells>
  <phoneticPr fontId="27" type="noConversion"/>
  <conditionalFormatting sqref="C62">
    <cfRule type="duplicateValues" dxfId="46" priority="12"/>
  </conditionalFormatting>
  <conditionalFormatting sqref="C270:C290">
    <cfRule type="duplicateValues" dxfId="45" priority="1270"/>
  </conditionalFormatting>
  <conditionalFormatting sqref="D7:D19">
    <cfRule type="duplicateValues" dxfId="44" priority="1199"/>
    <cfRule type="duplicateValues" priority="1200"/>
  </conditionalFormatting>
  <conditionalFormatting sqref="D26:D58">
    <cfRule type="duplicateValues" dxfId="43" priority="1211"/>
  </conditionalFormatting>
  <conditionalFormatting sqref="D62:D103">
    <cfRule type="duplicateValues" dxfId="42" priority="1224"/>
  </conditionalFormatting>
  <conditionalFormatting sqref="D74:D100">
    <cfRule type="duplicateValues" dxfId="41" priority="1214"/>
  </conditionalFormatting>
  <conditionalFormatting sqref="D101">
    <cfRule type="duplicateValues" dxfId="40" priority="23"/>
  </conditionalFormatting>
  <conditionalFormatting sqref="D105:D152">
    <cfRule type="duplicateValues" dxfId="39" priority="1235"/>
  </conditionalFormatting>
  <conditionalFormatting sqref="D118:D148">
    <cfRule type="duplicateValues" dxfId="38" priority="31"/>
  </conditionalFormatting>
  <conditionalFormatting sqref="D149">
    <cfRule type="duplicateValues" dxfId="37" priority="22"/>
  </conditionalFormatting>
  <conditionalFormatting sqref="D177:D184 D160:D165">
    <cfRule type="duplicateValues" dxfId="36" priority="30"/>
  </conditionalFormatting>
  <conditionalFormatting sqref="D185">
    <cfRule type="duplicateValues" dxfId="35" priority="24"/>
  </conditionalFormatting>
  <conditionalFormatting sqref="D186">
    <cfRule type="duplicateValues" dxfId="34" priority="20"/>
  </conditionalFormatting>
  <conditionalFormatting sqref="D187">
    <cfRule type="duplicateValues" dxfId="33" priority="19"/>
  </conditionalFormatting>
  <conditionalFormatting sqref="D194:D233">
    <cfRule type="duplicateValues" dxfId="32" priority="1287"/>
  </conditionalFormatting>
  <conditionalFormatting sqref="D232">
    <cfRule type="duplicateValues" dxfId="31" priority="18"/>
  </conditionalFormatting>
  <conditionalFormatting sqref="D233">
    <cfRule type="duplicateValues" dxfId="30" priority="15"/>
  </conditionalFormatting>
  <conditionalFormatting sqref="D245:D246">
    <cfRule type="duplicateValues" dxfId="29" priority="124"/>
  </conditionalFormatting>
  <conditionalFormatting sqref="D253:D268">
    <cfRule type="duplicateValues" dxfId="28" priority="1269"/>
  </conditionalFormatting>
  <conditionalFormatting sqref="D265:D268">
    <cfRule type="duplicateValues" dxfId="27" priority="1251"/>
  </conditionalFormatting>
  <conditionalFormatting sqref="D293:D306">
    <cfRule type="duplicateValues" priority="1271"/>
  </conditionalFormatting>
  <conditionalFormatting sqref="D293:D310">
    <cfRule type="duplicateValues" dxfId="26" priority="1273"/>
  </conditionalFormatting>
  <conditionalFormatting sqref="D307">
    <cfRule type="duplicateValues" dxfId="25" priority="25"/>
  </conditionalFormatting>
  <conditionalFormatting sqref="AH270:XFD277 A270:C277 V270:Y277 J273:T277 D270:D278 K270:Q272 S270:T272 E270:G277">
    <cfRule type="duplicateValues" priority="700"/>
  </conditionalFormatting>
  <conditionalFormatting sqref="D154:D192">
    <cfRule type="duplicateValues" dxfId="24" priority="1370"/>
  </conditionalFormatting>
  <conditionalFormatting sqref="D235:D251">
    <cfRule type="duplicateValues" dxfId="1" priority="1371"/>
  </conditionalFormatting>
  <conditionalFormatting sqref="C7:D311">
    <cfRule type="duplicateValues" dxfId="0" priority="1380"/>
  </conditionalFormatting>
  <dataValidations count="1">
    <dataValidation type="list" allowBlank="1" showInputMessage="1" showErrorMessage="1" sqref="X7:X24 P7:P24 N7:N24 R7:R24 T7:T24 L7:L24 J7:J24 V7:V24 L26:L60 T26:T60 V26:V60 J26:J60 R26:R60 N26:N60 P26:P60 X26:X60 P62:P103 N62:N103 L62:L103 J62:J103 V62:V103 X62:X103 T62:T103 R62:R103 R105:R152 J105:J152 L105:L152 V105:V152 T105:T152 N105:N152 P105:P152 X105:X152 X253:X268 P253:P268 N253:N268 L253:L268 J253:J268 T253:T268 V253:V268 R253:R268 L270:L291 T270:T291 V270:V291 J270:J291 R270:R291 N270:N291 P270:P291 X270:X291 X293:X310 V293:V310 P293:P310 N293:N310 T293:T310 R293:R310 L293:L310 J293:J310 X194:X233 P194:P233 N194:N233 J194:J233 R194:R233 L194:L233 T194:T233 V194:V233 J154:J192 R154:R192 V154:V192 T154:T192 L154:L192 N154:N192 P154:P192 X154:X192 X235:X251 P235:P251 N235:N251 T235:T251 V235:V251 L235:L251 R235:R251 J235:J251" xr:uid="{0B4C2050-049A-485F-A726-9D3244526129}">
      <formula1>"Or,Argent,Bronze,Cinq,Sept"</formula1>
    </dataValidation>
  </dataValidations>
  <pageMargins left="0.23622047244094491" right="0.23622047244094491" top="0.74803149606299213" bottom="0.74803149606299213" header="0.31496062992125984" footer="0.31496062992125984"/>
  <pageSetup paperSize="9" scale="71" orientation="portrait" r:id="rId1"/>
  <rowBreaks count="7" manualBreakCount="7">
    <brk id="25" max="16383" man="1"/>
    <brk id="61" max="16383" man="1"/>
    <brk id="153" max="16383" man="1"/>
    <brk id="193" max="16383" man="1"/>
    <brk id="234" max="8" man="1"/>
    <brk id="252" max="8" man="1"/>
    <brk id="269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B25A0-9138-43C3-8FCF-AFDFCEB12981}">
  <sheetPr codeName="Feuil2">
    <tabColor rgb="FFFF3399"/>
  </sheetPr>
  <dimension ref="A1:AG319"/>
  <sheetViews>
    <sheetView zoomScale="58" zoomScaleNormal="58" workbookViewId="0">
      <pane xSplit="4" ySplit="6" topLeftCell="E212" activePane="bottomRight" state="frozen"/>
      <selection pane="topRight" activeCell="C31" sqref="C31"/>
      <selection pane="bottomLeft" activeCell="C31" sqref="C31"/>
      <selection pane="bottomRight" activeCell="AP7" sqref="AP7"/>
    </sheetView>
  </sheetViews>
  <sheetFormatPr baseColWidth="10" defaultColWidth="11.5546875" defaultRowHeight="14.4" x14ac:dyDescent="0.3"/>
  <cols>
    <col min="1" max="1" width="9.33203125" style="55" customWidth="1"/>
    <col min="2" max="2" width="6.44140625" style="5" customWidth="1"/>
    <col min="3" max="3" width="21.77734375" style="30" bestFit="1" customWidth="1"/>
    <col min="4" max="4" width="37.88671875" style="56" bestFit="1" customWidth="1"/>
    <col min="5" max="5" width="42.88671875" style="56" bestFit="1" customWidth="1"/>
    <col min="6" max="6" width="43.44140625" style="56" bestFit="1" customWidth="1"/>
    <col min="7" max="9" width="7.109375" style="5" hidden="1" customWidth="1"/>
    <col min="10" max="25" width="8.6640625" style="5" hidden="1" customWidth="1"/>
    <col min="26" max="33" width="6.6640625" style="5" hidden="1" customWidth="1"/>
    <col min="34" max="35" width="11.5546875" style="6" customWidth="1"/>
    <col min="36" max="16384" width="11.5546875" style="6"/>
  </cols>
  <sheetData>
    <row r="1" spans="1:33" ht="15" thickBot="1" x14ac:dyDescent="0.35">
      <c r="A1" s="1"/>
      <c r="B1" s="2"/>
      <c r="C1" s="3"/>
      <c r="D1" s="4"/>
      <c r="E1" s="4"/>
      <c r="F1" s="4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33" ht="22.5" customHeight="1" thickTop="1" thickBot="1" x14ac:dyDescent="0.35">
      <c r="A2" s="71" t="s">
        <v>0</v>
      </c>
      <c r="B2" s="73" t="s">
        <v>1</v>
      </c>
      <c r="C2" s="75" t="s">
        <v>43</v>
      </c>
      <c r="D2" s="76"/>
      <c r="E2" s="77"/>
      <c r="F2" s="7"/>
      <c r="G2" s="78" t="s">
        <v>3</v>
      </c>
      <c r="H2" s="80" t="s">
        <v>4</v>
      </c>
      <c r="I2" s="82" t="s">
        <v>5</v>
      </c>
      <c r="J2" s="2"/>
      <c r="K2" s="2"/>
      <c r="L2" s="2"/>
      <c r="M2" s="2"/>
      <c r="N2" s="2"/>
      <c r="O2" s="2"/>
      <c r="P2" s="2"/>
      <c r="Q2" s="2"/>
      <c r="R2" s="8"/>
      <c r="S2" s="2"/>
      <c r="T2" s="2"/>
      <c r="U2" s="2"/>
      <c r="V2" s="2"/>
      <c r="W2" s="2"/>
      <c r="X2" s="2"/>
      <c r="Y2" s="2"/>
    </row>
    <row r="3" spans="1:33" ht="30" customHeight="1" thickTop="1" thickBot="1" x14ac:dyDescent="0.35">
      <c r="A3" s="72"/>
      <c r="B3" s="74"/>
      <c r="C3" s="91" t="s">
        <v>479</v>
      </c>
      <c r="D3" s="92"/>
      <c r="E3" s="93"/>
      <c r="F3" s="59"/>
      <c r="G3" s="79"/>
      <c r="H3" s="81"/>
      <c r="I3" s="83"/>
      <c r="J3" s="63" t="s">
        <v>56</v>
      </c>
      <c r="K3" s="63"/>
      <c r="L3" s="64" t="s">
        <v>53</v>
      </c>
      <c r="M3" s="65"/>
      <c r="N3" s="63" t="s">
        <v>55</v>
      </c>
      <c r="O3" s="63"/>
      <c r="P3" s="67" t="s">
        <v>6</v>
      </c>
      <c r="Q3" s="67"/>
      <c r="R3" s="63" t="s">
        <v>53</v>
      </c>
      <c r="S3" s="63"/>
      <c r="T3" s="63" t="s">
        <v>54</v>
      </c>
      <c r="U3" s="63"/>
      <c r="V3" s="63" t="s">
        <v>7</v>
      </c>
      <c r="W3" s="63"/>
      <c r="X3" s="63"/>
      <c r="Y3" s="63"/>
    </row>
    <row r="4" spans="1:33" ht="30" customHeight="1" thickBot="1" x14ac:dyDescent="0.35">
      <c r="A4" s="72"/>
      <c r="B4" s="74"/>
      <c r="C4" s="94"/>
      <c r="D4" s="92"/>
      <c r="E4" s="93"/>
      <c r="F4" s="59"/>
      <c r="G4" s="79"/>
      <c r="H4" s="81"/>
      <c r="I4" s="83"/>
      <c r="J4" s="70">
        <v>45585</v>
      </c>
      <c r="K4" s="66"/>
      <c r="L4" s="69">
        <v>45620</v>
      </c>
      <c r="M4" s="70"/>
      <c r="N4" s="66">
        <v>45242</v>
      </c>
      <c r="O4" s="66"/>
      <c r="P4" s="68">
        <v>44976</v>
      </c>
      <c r="Q4" s="68"/>
      <c r="R4" s="66">
        <v>45264</v>
      </c>
      <c r="S4" s="66"/>
      <c r="T4" s="66">
        <v>45647</v>
      </c>
      <c r="U4" s="66"/>
      <c r="V4" s="66">
        <v>45668</v>
      </c>
      <c r="W4" s="66"/>
      <c r="X4" s="66"/>
      <c r="Y4" s="66"/>
    </row>
    <row r="5" spans="1:33" ht="30" customHeight="1" thickBot="1" x14ac:dyDescent="0.35">
      <c r="A5" s="72"/>
      <c r="B5" s="74"/>
      <c r="C5" s="95"/>
      <c r="D5" s="96"/>
      <c r="E5" s="97"/>
      <c r="F5" s="59"/>
      <c r="G5" s="79"/>
      <c r="H5" s="81"/>
      <c r="I5" s="83"/>
      <c r="J5" s="66" t="s">
        <v>57</v>
      </c>
      <c r="K5" s="66"/>
      <c r="L5" s="69" t="s">
        <v>9</v>
      </c>
      <c r="M5" s="70"/>
      <c r="N5" s="66" t="s">
        <v>8</v>
      </c>
      <c r="O5" s="66"/>
      <c r="P5" s="68" t="s">
        <v>11</v>
      </c>
      <c r="Q5" s="68"/>
      <c r="R5" s="66" t="s">
        <v>9</v>
      </c>
      <c r="S5" s="66"/>
      <c r="T5" s="69" t="s">
        <v>10</v>
      </c>
      <c r="U5" s="70"/>
      <c r="V5" s="66" t="s">
        <v>12</v>
      </c>
      <c r="W5" s="66"/>
      <c r="X5" s="66"/>
      <c r="Y5" s="66"/>
    </row>
    <row r="6" spans="1:33" ht="24" thickBot="1" x14ac:dyDescent="0.35">
      <c r="A6" s="9" t="s">
        <v>13</v>
      </c>
      <c r="B6" s="10" t="s">
        <v>14</v>
      </c>
      <c r="C6" s="11" t="s">
        <v>15</v>
      </c>
      <c r="D6" s="12" t="s">
        <v>16</v>
      </c>
      <c r="E6" s="12" t="s">
        <v>17</v>
      </c>
      <c r="F6" s="13" t="s">
        <v>18</v>
      </c>
      <c r="G6" s="14" t="s">
        <v>19</v>
      </c>
      <c r="H6" s="15" t="s">
        <v>20</v>
      </c>
      <c r="I6" s="16" t="s">
        <v>21</v>
      </c>
      <c r="J6" s="17" t="s">
        <v>22</v>
      </c>
      <c r="K6" s="18" t="s">
        <v>23</v>
      </c>
      <c r="L6" s="19" t="s">
        <v>22</v>
      </c>
      <c r="M6" s="18" t="s">
        <v>23</v>
      </c>
      <c r="N6" s="19" t="s">
        <v>22</v>
      </c>
      <c r="O6" s="18" t="s">
        <v>23</v>
      </c>
      <c r="P6" s="19" t="s">
        <v>22</v>
      </c>
      <c r="Q6" s="18" t="s">
        <v>23</v>
      </c>
      <c r="R6" s="17"/>
      <c r="S6" s="18" t="s">
        <v>23</v>
      </c>
      <c r="T6" s="17" t="s">
        <v>22</v>
      </c>
      <c r="U6" s="18" t="s">
        <v>23</v>
      </c>
      <c r="V6" s="17" t="s">
        <v>22</v>
      </c>
      <c r="W6" s="18" t="s">
        <v>23</v>
      </c>
      <c r="X6" s="19" t="s">
        <v>22</v>
      </c>
      <c r="Y6" s="18" t="s">
        <v>23</v>
      </c>
      <c r="Z6" s="20" t="s">
        <v>24</v>
      </c>
      <c r="AA6" s="20" t="s">
        <v>25</v>
      </c>
      <c r="AB6" s="20" t="s">
        <v>26</v>
      </c>
      <c r="AC6" s="20" t="s">
        <v>27</v>
      </c>
      <c r="AD6" s="20" t="s">
        <v>28</v>
      </c>
      <c r="AE6" s="20" t="s">
        <v>29</v>
      </c>
      <c r="AF6" s="20" t="s">
        <v>30</v>
      </c>
      <c r="AG6" s="20" t="s">
        <v>31</v>
      </c>
    </row>
    <row r="7" spans="1:33" s="29" customFormat="1" ht="16.2" thickBot="1" x14ac:dyDescent="0.35">
      <c r="A7" s="21" t="s">
        <v>44</v>
      </c>
      <c r="B7" s="22">
        <f t="shared" ref="B7:B30" si="0">RANK(G7,$G$7:$G$30,0)</f>
        <v>1</v>
      </c>
      <c r="C7" s="23" t="s">
        <v>66</v>
      </c>
      <c r="D7" s="23" t="s">
        <v>58</v>
      </c>
      <c r="E7" s="23" t="s">
        <v>59</v>
      </c>
      <c r="F7" s="30" t="s">
        <v>60</v>
      </c>
      <c r="G7" s="24">
        <f t="shared" ref="G7:G12" si="1">SUMPRODUCT(LARGE(Z7:AG7,ROW($1:$4)))</f>
        <v>230</v>
      </c>
      <c r="H7" s="25">
        <f t="shared" ref="H7:H12" si="2">SUM(M7,W7,K7,U7,S7,O7,Q7,Y7)</f>
        <v>230</v>
      </c>
      <c r="I7" s="26">
        <f t="shared" ref="I7:I12" si="3">COUNTA(L7,V7,J7,T7,R7,N7,P7,X7)</f>
        <v>3</v>
      </c>
      <c r="J7" s="27" t="s">
        <v>69</v>
      </c>
      <c r="K7" s="27">
        <f t="shared" ref="K7:K12" si="4">IF(J7="Or",90,IF(J7="Argent",50,IF(J7="Bronze",40,IF(J7="Cinq",15,IF(J7="Sept",5,0)))))</f>
        <v>90</v>
      </c>
      <c r="L7" s="27" t="s">
        <v>69</v>
      </c>
      <c r="M7" s="27">
        <f t="shared" ref="M7:M12" si="5">IF(L7="Or",90,IF(L7="Argent",50,IF(L7="Bronze",40,IF(L7="Cinq",15,IF(L7="Sept",5,0)))))</f>
        <v>90</v>
      </c>
      <c r="N7" s="27"/>
      <c r="O7" s="27">
        <f t="shared" ref="O7:O12" si="6">IF(N7="Or",90,IF(N7="Argent",50,IF(N7="Bronze",40,IF(N7="Cinq",15,IF(N7="Sept",5,0)))))</f>
        <v>0</v>
      </c>
      <c r="P7" s="27"/>
      <c r="Q7" s="27">
        <f t="shared" ref="Q7:Q12" si="7">IF(P7="Or",90,IF(P7="Argent",50,IF(P7="Bronze",40,IF(P7="Cinq",15,IF(P7="Sept",5,0)))))</f>
        <v>0</v>
      </c>
      <c r="R7" s="27"/>
      <c r="S7" s="27">
        <f t="shared" ref="S7:S12" si="8">IF(R7="Or",90,IF(R7="Argent",50,IF(R7="Bronze",40,IF(R7="Cinq",15,IF(R7="Sept",5,0)))))</f>
        <v>0</v>
      </c>
      <c r="T7" s="27"/>
      <c r="U7" s="27">
        <f t="shared" ref="U7:U12" si="9">IF(T7="Or",160,IF(T7="Argent",90,IF(T7="Bronze",70,IF(T7="Cinq",25,IF(T7="Sept",10,0)))))</f>
        <v>0</v>
      </c>
      <c r="V7" s="27" t="s">
        <v>95</v>
      </c>
      <c r="W7" s="27">
        <f t="shared" ref="W7:W12" si="10">IF(V7="Or",90,IF(V7="Argent",50,IF(V7="Bronze",40,IF(V7="Cinq",15,IF(V7="Sept",5,0)))))</f>
        <v>50</v>
      </c>
      <c r="X7" s="27"/>
      <c r="Y7" s="27">
        <f t="shared" ref="Y7:Y12" si="11">IF(X7="Or",90,IF(X7="Argent",50,IF(X7="Bronze",40,IF(X7="Cinq",15,IF(X7="Sept",5,0)))))</f>
        <v>0</v>
      </c>
      <c r="Z7" s="28">
        <f t="shared" ref="Z7:Z12" si="12">K7</f>
        <v>90</v>
      </c>
      <c r="AA7" s="28">
        <f t="shared" ref="AA7:AA12" si="13">S7</f>
        <v>0</v>
      </c>
      <c r="AB7" s="28">
        <f t="shared" ref="AB7:AB12" si="14">U7</f>
        <v>0</v>
      </c>
      <c r="AC7" s="28">
        <f t="shared" ref="AC7:AC12" si="15">W7</f>
        <v>50</v>
      </c>
      <c r="AD7" s="28">
        <f t="shared" ref="AD7:AD12" si="16">M7</f>
        <v>90</v>
      </c>
      <c r="AE7" s="28">
        <f t="shared" ref="AE7:AE12" si="17">O7</f>
        <v>0</v>
      </c>
      <c r="AF7" s="28">
        <f t="shared" ref="AF7:AF12" si="18">Q7</f>
        <v>0</v>
      </c>
      <c r="AG7" s="28">
        <f t="shared" ref="AG7:AG12" si="19">Y7</f>
        <v>0</v>
      </c>
    </row>
    <row r="8" spans="1:33" s="29" customFormat="1" ht="16.2" thickBot="1" x14ac:dyDescent="0.35">
      <c r="A8" s="21" t="s">
        <v>44</v>
      </c>
      <c r="B8" s="22">
        <f t="shared" si="0"/>
        <v>2</v>
      </c>
      <c r="C8" s="23" t="s">
        <v>159</v>
      </c>
      <c r="D8" s="23" t="s">
        <v>160</v>
      </c>
      <c r="E8" s="23" t="s">
        <v>161</v>
      </c>
      <c r="F8" s="30" t="s">
        <v>90</v>
      </c>
      <c r="G8" s="24">
        <f t="shared" si="1"/>
        <v>90</v>
      </c>
      <c r="H8" s="25">
        <f t="shared" si="2"/>
        <v>90</v>
      </c>
      <c r="I8" s="26">
        <f t="shared" si="3"/>
        <v>2</v>
      </c>
      <c r="J8" s="27"/>
      <c r="K8" s="27">
        <f t="shared" si="4"/>
        <v>0</v>
      </c>
      <c r="L8" s="27" t="s">
        <v>95</v>
      </c>
      <c r="M8" s="27">
        <f t="shared" si="5"/>
        <v>50</v>
      </c>
      <c r="N8" s="27"/>
      <c r="O8" s="27">
        <f t="shared" si="6"/>
        <v>0</v>
      </c>
      <c r="P8" s="27"/>
      <c r="Q8" s="27">
        <f t="shared" si="7"/>
        <v>0</v>
      </c>
      <c r="R8" s="27"/>
      <c r="S8" s="27">
        <f t="shared" si="8"/>
        <v>0</v>
      </c>
      <c r="T8" s="27"/>
      <c r="U8" s="27">
        <f t="shared" si="9"/>
        <v>0</v>
      </c>
      <c r="V8" s="27" t="s">
        <v>81</v>
      </c>
      <c r="W8" s="27">
        <f t="shared" si="10"/>
        <v>40</v>
      </c>
      <c r="X8" s="27"/>
      <c r="Y8" s="27">
        <f t="shared" si="11"/>
        <v>0</v>
      </c>
      <c r="Z8" s="28">
        <f t="shared" si="12"/>
        <v>0</v>
      </c>
      <c r="AA8" s="28">
        <f t="shared" si="13"/>
        <v>0</v>
      </c>
      <c r="AB8" s="28">
        <f t="shared" si="14"/>
        <v>0</v>
      </c>
      <c r="AC8" s="28">
        <f t="shared" si="15"/>
        <v>40</v>
      </c>
      <c r="AD8" s="28">
        <f t="shared" si="16"/>
        <v>50</v>
      </c>
      <c r="AE8" s="28">
        <f t="shared" si="17"/>
        <v>0</v>
      </c>
      <c r="AF8" s="28">
        <f t="shared" si="18"/>
        <v>0</v>
      </c>
      <c r="AG8" s="28">
        <f t="shared" si="19"/>
        <v>0</v>
      </c>
    </row>
    <row r="9" spans="1:33" s="29" customFormat="1" ht="16.2" thickBot="1" x14ac:dyDescent="0.35">
      <c r="A9" s="21" t="s">
        <v>44</v>
      </c>
      <c r="B9" s="22">
        <f t="shared" si="0"/>
        <v>3</v>
      </c>
      <c r="C9" s="23" t="s">
        <v>162</v>
      </c>
      <c r="D9" s="23" t="s">
        <v>163</v>
      </c>
      <c r="E9" s="23" t="s">
        <v>164</v>
      </c>
      <c r="F9" s="30" t="s">
        <v>101</v>
      </c>
      <c r="G9" s="24">
        <f t="shared" si="1"/>
        <v>40</v>
      </c>
      <c r="H9" s="25">
        <f t="shared" si="2"/>
        <v>40</v>
      </c>
      <c r="I9" s="26">
        <f t="shared" si="3"/>
        <v>1</v>
      </c>
      <c r="J9" s="27"/>
      <c r="K9" s="27">
        <f t="shared" si="4"/>
        <v>0</v>
      </c>
      <c r="L9" s="27" t="s">
        <v>81</v>
      </c>
      <c r="M9" s="27">
        <f t="shared" si="5"/>
        <v>40</v>
      </c>
      <c r="N9" s="27"/>
      <c r="O9" s="27">
        <f t="shared" si="6"/>
        <v>0</v>
      </c>
      <c r="P9" s="27"/>
      <c r="Q9" s="27">
        <f t="shared" si="7"/>
        <v>0</v>
      </c>
      <c r="R9" s="27"/>
      <c r="S9" s="27">
        <f t="shared" si="8"/>
        <v>0</v>
      </c>
      <c r="T9" s="27"/>
      <c r="U9" s="27">
        <f t="shared" si="9"/>
        <v>0</v>
      </c>
      <c r="V9" s="27"/>
      <c r="W9" s="27">
        <f t="shared" si="10"/>
        <v>0</v>
      </c>
      <c r="X9" s="27"/>
      <c r="Y9" s="27">
        <f t="shared" si="11"/>
        <v>0</v>
      </c>
      <c r="Z9" s="28">
        <f t="shared" si="12"/>
        <v>0</v>
      </c>
      <c r="AA9" s="28">
        <f t="shared" si="13"/>
        <v>0</v>
      </c>
      <c r="AB9" s="28">
        <f t="shared" si="14"/>
        <v>0</v>
      </c>
      <c r="AC9" s="28">
        <f t="shared" si="15"/>
        <v>0</v>
      </c>
      <c r="AD9" s="28">
        <f t="shared" si="16"/>
        <v>40</v>
      </c>
      <c r="AE9" s="28">
        <f t="shared" si="17"/>
        <v>0</v>
      </c>
      <c r="AF9" s="28">
        <f t="shared" si="18"/>
        <v>0</v>
      </c>
      <c r="AG9" s="28">
        <f t="shared" si="19"/>
        <v>0</v>
      </c>
    </row>
    <row r="10" spans="1:33" s="29" customFormat="1" ht="16.2" thickBot="1" x14ac:dyDescent="0.35">
      <c r="A10" s="21" t="s">
        <v>44</v>
      </c>
      <c r="B10" s="22">
        <f t="shared" si="0"/>
        <v>4</v>
      </c>
      <c r="C10" s="23" t="s">
        <v>384</v>
      </c>
      <c r="D10" s="23" t="s">
        <v>385</v>
      </c>
      <c r="E10" s="23" t="s">
        <v>386</v>
      </c>
      <c r="F10" s="23" t="s">
        <v>90</v>
      </c>
      <c r="G10" s="24">
        <f t="shared" si="1"/>
        <v>15</v>
      </c>
      <c r="H10" s="25">
        <f t="shared" si="2"/>
        <v>15</v>
      </c>
      <c r="I10" s="26">
        <f t="shared" si="3"/>
        <v>1</v>
      </c>
      <c r="J10" s="27"/>
      <c r="K10" s="27">
        <f t="shared" si="4"/>
        <v>0</v>
      </c>
      <c r="L10" s="27"/>
      <c r="M10" s="27">
        <f t="shared" si="5"/>
        <v>0</v>
      </c>
      <c r="N10" s="27"/>
      <c r="O10" s="27">
        <f t="shared" si="6"/>
        <v>0</v>
      </c>
      <c r="P10" s="27"/>
      <c r="Q10" s="27">
        <f t="shared" si="7"/>
        <v>0</v>
      </c>
      <c r="R10" s="27"/>
      <c r="S10" s="27">
        <f t="shared" si="8"/>
        <v>0</v>
      </c>
      <c r="T10" s="27"/>
      <c r="U10" s="27">
        <f t="shared" si="9"/>
        <v>0</v>
      </c>
      <c r="V10" s="27" t="s">
        <v>86</v>
      </c>
      <c r="W10" s="27">
        <f t="shared" si="10"/>
        <v>15</v>
      </c>
      <c r="X10" s="27"/>
      <c r="Y10" s="27">
        <f t="shared" si="11"/>
        <v>0</v>
      </c>
      <c r="Z10" s="28">
        <f t="shared" si="12"/>
        <v>0</v>
      </c>
      <c r="AA10" s="28">
        <f t="shared" si="13"/>
        <v>0</v>
      </c>
      <c r="AB10" s="28">
        <f t="shared" si="14"/>
        <v>0</v>
      </c>
      <c r="AC10" s="28">
        <f t="shared" si="15"/>
        <v>15</v>
      </c>
      <c r="AD10" s="28">
        <f t="shared" si="16"/>
        <v>0</v>
      </c>
      <c r="AE10" s="28">
        <f t="shared" si="17"/>
        <v>0</v>
      </c>
      <c r="AF10" s="28">
        <f t="shared" si="18"/>
        <v>0</v>
      </c>
      <c r="AG10" s="28">
        <f t="shared" si="19"/>
        <v>0</v>
      </c>
    </row>
    <row r="11" spans="1:33" s="29" customFormat="1" ht="16.2" thickBot="1" x14ac:dyDescent="0.35">
      <c r="A11" s="21" t="s">
        <v>44</v>
      </c>
      <c r="B11" s="22">
        <f t="shared" si="0"/>
        <v>5</v>
      </c>
      <c r="C11" s="23" t="s">
        <v>67</v>
      </c>
      <c r="D11" s="23" t="s">
        <v>61</v>
      </c>
      <c r="E11" s="23" t="s">
        <v>62</v>
      </c>
      <c r="F11" s="29" t="s">
        <v>63</v>
      </c>
      <c r="G11" s="24">
        <f t="shared" si="1"/>
        <v>5</v>
      </c>
      <c r="H11" s="25">
        <f t="shared" si="2"/>
        <v>5</v>
      </c>
      <c r="I11" s="26">
        <f t="shared" si="3"/>
        <v>1</v>
      </c>
      <c r="J11" s="27" t="s">
        <v>33</v>
      </c>
      <c r="K11" s="27">
        <f t="shared" si="4"/>
        <v>5</v>
      </c>
      <c r="L11" s="27"/>
      <c r="M11" s="27">
        <f t="shared" si="5"/>
        <v>0</v>
      </c>
      <c r="N11" s="27"/>
      <c r="O11" s="27">
        <f t="shared" si="6"/>
        <v>0</v>
      </c>
      <c r="P11" s="27"/>
      <c r="Q11" s="27">
        <f t="shared" si="7"/>
        <v>0</v>
      </c>
      <c r="R11" s="27"/>
      <c r="S11" s="27">
        <f t="shared" si="8"/>
        <v>0</v>
      </c>
      <c r="T11" s="27"/>
      <c r="U11" s="27">
        <f t="shared" si="9"/>
        <v>0</v>
      </c>
      <c r="V11" s="27"/>
      <c r="W11" s="27">
        <f t="shared" si="10"/>
        <v>0</v>
      </c>
      <c r="X11" s="27"/>
      <c r="Y11" s="27">
        <f t="shared" si="11"/>
        <v>0</v>
      </c>
      <c r="Z11" s="28">
        <f t="shared" si="12"/>
        <v>5</v>
      </c>
      <c r="AA11" s="28">
        <f t="shared" si="13"/>
        <v>0</v>
      </c>
      <c r="AB11" s="28">
        <f t="shared" si="14"/>
        <v>0</v>
      </c>
      <c r="AC11" s="28">
        <f t="shared" si="15"/>
        <v>0</v>
      </c>
      <c r="AD11" s="28">
        <f t="shared" si="16"/>
        <v>0</v>
      </c>
      <c r="AE11" s="28">
        <f t="shared" si="17"/>
        <v>0</v>
      </c>
      <c r="AF11" s="28">
        <f t="shared" si="18"/>
        <v>0</v>
      </c>
      <c r="AG11" s="28">
        <f t="shared" si="19"/>
        <v>0</v>
      </c>
    </row>
    <row r="12" spans="1:33" s="29" customFormat="1" ht="16.2" thickBot="1" x14ac:dyDescent="0.35">
      <c r="A12" s="21" t="s">
        <v>44</v>
      </c>
      <c r="B12" s="22">
        <f t="shared" si="0"/>
        <v>5</v>
      </c>
      <c r="C12" s="23" t="s">
        <v>68</v>
      </c>
      <c r="D12" s="23" t="s">
        <v>64</v>
      </c>
      <c r="E12" s="23" t="s">
        <v>65</v>
      </c>
      <c r="F12" s="29" t="s">
        <v>63</v>
      </c>
      <c r="G12" s="24">
        <f t="shared" si="1"/>
        <v>5</v>
      </c>
      <c r="H12" s="25">
        <f t="shared" si="2"/>
        <v>5</v>
      </c>
      <c r="I12" s="26">
        <f t="shared" si="3"/>
        <v>1</v>
      </c>
      <c r="J12" s="27" t="s">
        <v>33</v>
      </c>
      <c r="K12" s="27">
        <f t="shared" si="4"/>
        <v>5</v>
      </c>
      <c r="L12" s="27"/>
      <c r="M12" s="27">
        <f t="shared" si="5"/>
        <v>0</v>
      </c>
      <c r="N12" s="27"/>
      <c r="O12" s="27">
        <f t="shared" si="6"/>
        <v>0</v>
      </c>
      <c r="P12" s="27"/>
      <c r="Q12" s="27">
        <f t="shared" si="7"/>
        <v>0</v>
      </c>
      <c r="R12" s="27"/>
      <c r="S12" s="27">
        <f t="shared" si="8"/>
        <v>0</v>
      </c>
      <c r="T12" s="27"/>
      <c r="U12" s="27">
        <f t="shared" si="9"/>
        <v>0</v>
      </c>
      <c r="V12" s="27"/>
      <c r="W12" s="27">
        <f t="shared" si="10"/>
        <v>0</v>
      </c>
      <c r="X12" s="27"/>
      <c r="Y12" s="27">
        <f t="shared" si="11"/>
        <v>0</v>
      </c>
      <c r="Z12" s="28">
        <f t="shared" si="12"/>
        <v>5</v>
      </c>
      <c r="AA12" s="28">
        <f t="shared" si="13"/>
        <v>0</v>
      </c>
      <c r="AB12" s="28">
        <f t="shared" si="14"/>
        <v>0</v>
      </c>
      <c r="AC12" s="28">
        <f t="shared" si="15"/>
        <v>0</v>
      </c>
      <c r="AD12" s="28">
        <f t="shared" si="16"/>
        <v>0</v>
      </c>
      <c r="AE12" s="28">
        <f t="shared" si="17"/>
        <v>0</v>
      </c>
      <c r="AF12" s="28">
        <f t="shared" si="18"/>
        <v>0</v>
      </c>
      <c r="AG12" s="28">
        <f t="shared" si="19"/>
        <v>0</v>
      </c>
    </row>
    <row r="13" spans="1:33" s="29" customFormat="1" ht="16.2" hidden="1" thickBot="1" x14ac:dyDescent="0.35">
      <c r="A13" s="21" t="s">
        <v>44</v>
      </c>
      <c r="B13" s="22">
        <f t="shared" si="0"/>
        <v>7</v>
      </c>
      <c r="C13" s="23"/>
      <c r="D13" s="23"/>
      <c r="E13" s="23"/>
      <c r="F13" s="23"/>
      <c r="G13" s="24">
        <f t="shared" ref="G13:G30" si="20">SUMPRODUCT(LARGE(Z13:AG13,ROW($1:$4)))</f>
        <v>0</v>
      </c>
      <c r="H13" s="25">
        <f t="shared" ref="H13:H30" si="21">SUM(M13,W13,K13,U13,S13,O13,Q13,Y13)</f>
        <v>0</v>
      </c>
      <c r="I13" s="26">
        <f t="shared" ref="I13:I30" si="22">COUNTA(L13,V13,J13,T13,R13,N13,P13,X13)</f>
        <v>0</v>
      </c>
      <c r="J13" s="27"/>
      <c r="K13" s="27">
        <f t="shared" ref="K13:K30" si="23">IF(J13="Or",90,IF(J13="Argent",50,IF(J13="Bronze",40,IF(J13="Cinq",15,IF(J13="Sept",5,0)))))</f>
        <v>0</v>
      </c>
      <c r="L13" s="27"/>
      <c r="M13" s="27">
        <f t="shared" ref="M13:M30" si="24">IF(L13="Or",90,IF(L13="Argent",50,IF(L13="Bronze",40,IF(L13="Cinq",15,IF(L13="Sept",5,0)))))</f>
        <v>0</v>
      </c>
      <c r="N13" s="27"/>
      <c r="O13" s="27">
        <f t="shared" ref="O13:O30" si="25">IF(N13="Or",90,IF(N13="Argent",50,IF(N13="Bronze",40,IF(N13="Cinq",15,IF(N13="Sept",5,0)))))</f>
        <v>0</v>
      </c>
      <c r="P13" s="27"/>
      <c r="Q13" s="27">
        <f t="shared" ref="Q13:Q30" si="26">IF(P13="Or",90,IF(P13="Argent",50,IF(P13="Bronze",40,IF(P13="Cinq",15,IF(P13="Sept",5,0)))))</f>
        <v>0</v>
      </c>
      <c r="R13" s="27"/>
      <c r="S13" s="27">
        <f t="shared" ref="S13:S30" si="27">IF(R13="Or",90,IF(R13="Argent",50,IF(R13="Bronze",40,IF(R13="Cinq",15,IF(R13="Sept",5,0)))))</f>
        <v>0</v>
      </c>
      <c r="T13" s="27"/>
      <c r="U13" s="27">
        <f t="shared" ref="U13:U57" si="28">IF(T13="Or",160,IF(T13="Argent",90,IF(T13="Bronze",70,IF(T13="Cinq",25,IF(T13="Sept",10,0)))))</f>
        <v>0</v>
      </c>
      <c r="V13" s="27"/>
      <c r="W13" s="27">
        <f t="shared" ref="W13:W30" si="29">IF(V13="Or",90,IF(V13="Argent",50,IF(V13="Bronze",40,IF(V13="Cinq",15,IF(V13="Sept",5,0)))))</f>
        <v>0</v>
      </c>
      <c r="X13" s="27"/>
      <c r="Y13" s="27">
        <f t="shared" ref="Y13:Y30" si="30">IF(X13="Or",90,IF(X13="Argent",50,IF(X13="Bronze",40,IF(X13="Cinq",15,IF(X13="Sept",5,0)))))</f>
        <v>0</v>
      </c>
      <c r="Z13" s="28">
        <f t="shared" ref="Z13:Z30" si="31">K13</f>
        <v>0</v>
      </c>
      <c r="AA13" s="28">
        <f t="shared" ref="AA13:AA30" si="32">S13</f>
        <v>0</v>
      </c>
      <c r="AB13" s="28">
        <f t="shared" ref="AB13:AB30" si="33">U13</f>
        <v>0</v>
      </c>
      <c r="AC13" s="28">
        <f t="shared" ref="AC13:AC30" si="34">W13</f>
        <v>0</v>
      </c>
      <c r="AD13" s="28">
        <f t="shared" ref="AD13:AD30" si="35">M13</f>
        <v>0</v>
      </c>
      <c r="AE13" s="28">
        <f t="shared" ref="AE13:AE30" si="36">O13</f>
        <v>0</v>
      </c>
      <c r="AF13" s="28">
        <f t="shared" ref="AF13:AF30" si="37">Q13</f>
        <v>0</v>
      </c>
      <c r="AG13" s="28">
        <f t="shared" ref="AG13:AG57" si="38">Y13</f>
        <v>0</v>
      </c>
    </row>
    <row r="14" spans="1:33" s="29" customFormat="1" ht="16.2" hidden="1" thickBot="1" x14ac:dyDescent="0.35">
      <c r="A14" s="21" t="s">
        <v>44</v>
      </c>
      <c r="B14" s="22">
        <f t="shared" si="0"/>
        <v>7</v>
      </c>
      <c r="C14" s="23"/>
      <c r="D14" s="23"/>
      <c r="E14" s="23"/>
      <c r="F14" s="23"/>
      <c r="G14" s="24">
        <f t="shared" si="20"/>
        <v>0</v>
      </c>
      <c r="H14" s="25">
        <f t="shared" si="21"/>
        <v>0</v>
      </c>
      <c r="I14" s="26">
        <f t="shared" si="22"/>
        <v>0</v>
      </c>
      <c r="J14" s="27"/>
      <c r="K14" s="27">
        <f t="shared" si="23"/>
        <v>0</v>
      </c>
      <c r="L14" s="27"/>
      <c r="M14" s="27">
        <f t="shared" si="24"/>
        <v>0</v>
      </c>
      <c r="N14" s="27"/>
      <c r="O14" s="27">
        <f t="shared" si="25"/>
        <v>0</v>
      </c>
      <c r="P14" s="27"/>
      <c r="Q14" s="27">
        <f t="shared" si="26"/>
        <v>0</v>
      </c>
      <c r="R14" s="27"/>
      <c r="S14" s="27">
        <f t="shared" si="27"/>
        <v>0</v>
      </c>
      <c r="T14" s="27"/>
      <c r="U14" s="27">
        <f t="shared" si="28"/>
        <v>0</v>
      </c>
      <c r="V14" s="27"/>
      <c r="W14" s="27">
        <f t="shared" si="29"/>
        <v>0</v>
      </c>
      <c r="X14" s="27"/>
      <c r="Y14" s="27">
        <f t="shared" si="30"/>
        <v>0</v>
      </c>
      <c r="Z14" s="28">
        <f t="shared" si="31"/>
        <v>0</v>
      </c>
      <c r="AA14" s="28">
        <f t="shared" si="32"/>
        <v>0</v>
      </c>
      <c r="AB14" s="28">
        <f t="shared" si="33"/>
        <v>0</v>
      </c>
      <c r="AC14" s="28">
        <f t="shared" si="34"/>
        <v>0</v>
      </c>
      <c r="AD14" s="28">
        <f t="shared" si="35"/>
        <v>0</v>
      </c>
      <c r="AE14" s="28">
        <f t="shared" si="36"/>
        <v>0</v>
      </c>
      <c r="AF14" s="28">
        <f t="shared" si="37"/>
        <v>0</v>
      </c>
      <c r="AG14" s="28">
        <f t="shared" si="38"/>
        <v>0</v>
      </c>
    </row>
    <row r="15" spans="1:33" s="29" customFormat="1" ht="16.2" hidden="1" thickBot="1" x14ac:dyDescent="0.35">
      <c r="A15" s="21" t="s">
        <v>44</v>
      </c>
      <c r="B15" s="22">
        <f t="shared" si="0"/>
        <v>7</v>
      </c>
      <c r="C15" s="23"/>
      <c r="D15" s="23"/>
      <c r="E15" s="23"/>
      <c r="F15" s="23"/>
      <c r="G15" s="24">
        <f t="shared" si="20"/>
        <v>0</v>
      </c>
      <c r="H15" s="25">
        <f t="shared" si="21"/>
        <v>0</v>
      </c>
      <c r="I15" s="26">
        <f t="shared" si="22"/>
        <v>0</v>
      </c>
      <c r="J15" s="27"/>
      <c r="K15" s="27">
        <f t="shared" si="23"/>
        <v>0</v>
      </c>
      <c r="L15" s="27"/>
      <c r="M15" s="27">
        <f t="shared" si="24"/>
        <v>0</v>
      </c>
      <c r="N15" s="27"/>
      <c r="O15" s="27">
        <f t="shared" si="25"/>
        <v>0</v>
      </c>
      <c r="P15" s="27"/>
      <c r="Q15" s="27">
        <f t="shared" si="26"/>
        <v>0</v>
      </c>
      <c r="R15" s="27"/>
      <c r="S15" s="27">
        <f t="shared" si="27"/>
        <v>0</v>
      </c>
      <c r="T15" s="27"/>
      <c r="U15" s="27">
        <f t="shared" si="28"/>
        <v>0</v>
      </c>
      <c r="V15" s="27"/>
      <c r="W15" s="27">
        <f t="shared" si="29"/>
        <v>0</v>
      </c>
      <c r="X15" s="27"/>
      <c r="Y15" s="27">
        <f t="shared" si="30"/>
        <v>0</v>
      </c>
      <c r="Z15" s="28">
        <f t="shared" si="31"/>
        <v>0</v>
      </c>
      <c r="AA15" s="28">
        <f t="shared" si="32"/>
        <v>0</v>
      </c>
      <c r="AB15" s="28">
        <f t="shared" si="33"/>
        <v>0</v>
      </c>
      <c r="AC15" s="28">
        <f t="shared" si="34"/>
        <v>0</v>
      </c>
      <c r="AD15" s="28">
        <f t="shared" si="35"/>
        <v>0</v>
      </c>
      <c r="AE15" s="28">
        <f t="shared" si="36"/>
        <v>0</v>
      </c>
      <c r="AF15" s="28">
        <f t="shared" si="37"/>
        <v>0</v>
      </c>
      <c r="AG15" s="28">
        <f t="shared" si="38"/>
        <v>0</v>
      </c>
    </row>
    <row r="16" spans="1:33" s="29" customFormat="1" ht="16.2" hidden="1" customHeight="1" thickBot="1" x14ac:dyDescent="0.35">
      <c r="A16" s="21" t="s">
        <v>44</v>
      </c>
      <c r="B16" s="22">
        <f t="shared" si="0"/>
        <v>7</v>
      </c>
      <c r="C16" s="23"/>
      <c r="D16" s="23"/>
      <c r="E16" s="23"/>
      <c r="F16" s="23"/>
      <c r="G16" s="24">
        <f t="shared" si="20"/>
        <v>0</v>
      </c>
      <c r="H16" s="25">
        <f t="shared" si="21"/>
        <v>0</v>
      </c>
      <c r="I16" s="26">
        <f t="shared" si="22"/>
        <v>0</v>
      </c>
      <c r="J16" s="27"/>
      <c r="K16" s="27">
        <f t="shared" si="23"/>
        <v>0</v>
      </c>
      <c r="L16" s="27"/>
      <c r="M16" s="27">
        <f t="shared" si="24"/>
        <v>0</v>
      </c>
      <c r="N16" s="27"/>
      <c r="O16" s="27">
        <f t="shared" si="25"/>
        <v>0</v>
      </c>
      <c r="P16" s="27"/>
      <c r="Q16" s="27">
        <f t="shared" si="26"/>
        <v>0</v>
      </c>
      <c r="R16" s="27"/>
      <c r="S16" s="27">
        <f t="shared" si="27"/>
        <v>0</v>
      </c>
      <c r="T16" s="27"/>
      <c r="U16" s="27">
        <f t="shared" si="28"/>
        <v>0</v>
      </c>
      <c r="V16" s="27"/>
      <c r="W16" s="27">
        <f t="shared" si="29"/>
        <v>0</v>
      </c>
      <c r="X16" s="27"/>
      <c r="Y16" s="27">
        <f t="shared" si="30"/>
        <v>0</v>
      </c>
      <c r="Z16" s="28">
        <f t="shared" si="31"/>
        <v>0</v>
      </c>
      <c r="AA16" s="28">
        <f t="shared" si="32"/>
        <v>0</v>
      </c>
      <c r="AB16" s="28">
        <f t="shared" si="33"/>
        <v>0</v>
      </c>
      <c r="AC16" s="28">
        <f t="shared" si="34"/>
        <v>0</v>
      </c>
      <c r="AD16" s="28">
        <f t="shared" si="35"/>
        <v>0</v>
      </c>
      <c r="AE16" s="28">
        <f t="shared" si="36"/>
        <v>0</v>
      </c>
      <c r="AF16" s="28">
        <f t="shared" si="37"/>
        <v>0</v>
      </c>
      <c r="AG16" s="28">
        <f t="shared" si="38"/>
        <v>0</v>
      </c>
    </row>
    <row r="17" spans="1:33" s="29" customFormat="1" ht="16.2" hidden="1" customHeight="1" thickBot="1" x14ac:dyDescent="0.35">
      <c r="A17" s="21" t="s">
        <v>44</v>
      </c>
      <c r="B17" s="22">
        <f t="shared" si="0"/>
        <v>7</v>
      </c>
      <c r="C17" s="23"/>
      <c r="D17" s="23"/>
      <c r="E17" s="23"/>
      <c r="F17" s="23"/>
      <c r="G17" s="24">
        <f t="shared" si="20"/>
        <v>0</v>
      </c>
      <c r="H17" s="25">
        <f t="shared" si="21"/>
        <v>0</v>
      </c>
      <c r="I17" s="26">
        <f t="shared" si="22"/>
        <v>0</v>
      </c>
      <c r="J17" s="27"/>
      <c r="K17" s="27">
        <f t="shared" si="23"/>
        <v>0</v>
      </c>
      <c r="L17" s="27"/>
      <c r="M17" s="27">
        <f t="shared" si="24"/>
        <v>0</v>
      </c>
      <c r="N17" s="27"/>
      <c r="O17" s="27">
        <f t="shared" si="25"/>
        <v>0</v>
      </c>
      <c r="P17" s="27"/>
      <c r="Q17" s="27">
        <f t="shared" si="26"/>
        <v>0</v>
      </c>
      <c r="R17" s="27"/>
      <c r="S17" s="27">
        <f t="shared" si="27"/>
        <v>0</v>
      </c>
      <c r="T17" s="27"/>
      <c r="U17" s="27">
        <f t="shared" si="28"/>
        <v>0</v>
      </c>
      <c r="V17" s="27"/>
      <c r="W17" s="27">
        <f t="shared" si="29"/>
        <v>0</v>
      </c>
      <c r="X17" s="27"/>
      <c r="Y17" s="27">
        <f t="shared" si="30"/>
        <v>0</v>
      </c>
      <c r="Z17" s="28">
        <f t="shared" si="31"/>
        <v>0</v>
      </c>
      <c r="AA17" s="28">
        <f t="shared" si="32"/>
        <v>0</v>
      </c>
      <c r="AB17" s="28">
        <f t="shared" si="33"/>
        <v>0</v>
      </c>
      <c r="AC17" s="28">
        <f t="shared" si="34"/>
        <v>0</v>
      </c>
      <c r="AD17" s="28">
        <f t="shared" si="35"/>
        <v>0</v>
      </c>
      <c r="AE17" s="28">
        <f t="shared" si="36"/>
        <v>0</v>
      </c>
      <c r="AF17" s="28">
        <f t="shared" si="37"/>
        <v>0</v>
      </c>
      <c r="AG17" s="28">
        <f t="shared" si="38"/>
        <v>0</v>
      </c>
    </row>
    <row r="18" spans="1:33" s="29" customFormat="1" ht="16.2" hidden="1" customHeight="1" thickBot="1" x14ac:dyDescent="0.35">
      <c r="A18" s="21" t="s">
        <v>44</v>
      </c>
      <c r="B18" s="22">
        <f t="shared" si="0"/>
        <v>7</v>
      </c>
      <c r="C18" s="23"/>
      <c r="D18" s="23"/>
      <c r="E18" s="23"/>
      <c r="F18" s="23"/>
      <c r="G18" s="24">
        <f t="shared" si="20"/>
        <v>0</v>
      </c>
      <c r="H18" s="25">
        <f t="shared" si="21"/>
        <v>0</v>
      </c>
      <c r="I18" s="26">
        <f t="shared" si="22"/>
        <v>0</v>
      </c>
      <c r="J18" s="27"/>
      <c r="K18" s="27">
        <f t="shared" si="23"/>
        <v>0</v>
      </c>
      <c r="L18" s="27"/>
      <c r="M18" s="27">
        <f t="shared" si="24"/>
        <v>0</v>
      </c>
      <c r="N18" s="27"/>
      <c r="O18" s="27">
        <f t="shared" si="25"/>
        <v>0</v>
      </c>
      <c r="P18" s="27"/>
      <c r="Q18" s="27">
        <f t="shared" si="26"/>
        <v>0</v>
      </c>
      <c r="R18" s="27"/>
      <c r="S18" s="27">
        <f t="shared" si="27"/>
        <v>0</v>
      </c>
      <c r="T18" s="27"/>
      <c r="U18" s="27">
        <f t="shared" si="28"/>
        <v>0</v>
      </c>
      <c r="V18" s="27"/>
      <c r="W18" s="27">
        <f t="shared" si="29"/>
        <v>0</v>
      </c>
      <c r="X18" s="27"/>
      <c r="Y18" s="27">
        <f t="shared" si="30"/>
        <v>0</v>
      </c>
      <c r="Z18" s="28">
        <f t="shared" si="31"/>
        <v>0</v>
      </c>
      <c r="AA18" s="28">
        <f t="shared" si="32"/>
        <v>0</v>
      </c>
      <c r="AB18" s="28">
        <f t="shared" si="33"/>
        <v>0</v>
      </c>
      <c r="AC18" s="28">
        <f t="shared" si="34"/>
        <v>0</v>
      </c>
      <c r="AD18" s="28">
        <f t="shared" si="35"/>
        <v>0</v>
      </c>
      <c r="AE18" s="28">
        <f t="shared" si="36"/>
        <v>0</v>
      </c>
      <c r="AF18" s="28">
        <f t="shared" si="37"/>
        <v>0</v>
      </c>
      <c r="AG18" s="28">
        <f t="shared" si="38"/>
        <v>0</v>
      </c>
    </row>
    <row r="19" spans="1:33" s="29" customFormat="1" ht="16.2" hidden="1" customHeight="1" thickBot="1" x14ac:dyDescent="0.35">
      <c r="A19" s="21" t="s">
        <v>44</v>
      </c>
      <c r="B19" s="22">
        <f t="shared" si="0"/>
        <v>7</v>
      </c>
      <c r="C19" s="23"/>
      <c r="D19" s="23"/>
      <c r="E19" s="23"/>
      <c r="F19" s="23"/>
      <c r="G19" s="24">
        <f t="shared" si="20"/>
        <v>0</v>
      </c>
      <c r="H19" s="25">
        <f t="shared" si="21"/>
        <v>0</v>
      </c>
      <c r="I19" s="26">
        <f t="shared" si="22"/>
        <v>0</v>
      </c>
      <c r="J19" s="27"/>
      <c r="K19" s="27">
        <f t="shared" si="23"/>
        <v>0</v>
      </c>
      <c r="L19" s="27"/>
      <c r="M19" s="27">
        <f t="shared" si="24"/>
        <v>0</v>
      </c>
      <c r="N19" s="27"/>
      <c r="O19" s="27">
        <f t="shared" si="25"/>
        <v>0</v>
      </c>
      <c r="P19" s="27"/>
      <c r="Q19" s="27">
        <f t="shared" si="26"/>
        <v>0</v>
      </c>
      <c r="R19" s="27"/>
      <c r="S19" s="27">
        <f t="shared" si="27"/>
        <v>0</v>
      </c>
      <c r="T19" s="27"/>
      <c r="U19" s="27">
        <f t="shared" si="28"/>
        <v>0</v>
      </c>
      <c r="V19" s="27"/>
      <c r="W19" s="27">
        <f t="shared" si="29"/>
        <v>0</v>
      </c>
      <c r="X19" s="27"/>
      <c r="Y19" s="27">
        <f t="shared" si="30"/>
        <v>0</v>
      </c>
      <c r="Z19" s="28">
        <f t="shared" si="31"/>
        <v>0</v>
      </c>
      <c r="AA19" s="28">
        <f t="shared" si="32"/>
        <v>0</v>
      </c>
      <c r="AB19" s="28">
        <f t="shared" si="33"/>
        <v>0</v>
      </c>
      <c r="AC19" s="28">
        <f t="shared" si="34"/>
        <v>0</v>
      </c>
      <c r="AD19" s="28">
        <f t="shared" si="35"/>
        <v>0</v>
      </c>
      <c r="AE19" s="28">
        <f t="shared" si="36"/>
        <v>0</v>
      </c>
      <c r="AF19" s="28">
        <f t="shared" si="37"/>
        <v>0</v>
      </c>
      <c r="AG19" s="28">
        <f t="shared" si="38"/>
        <v>0</v>
      </c>
    </row>
    <row r="20" spans="1:33" s="29" customFormat="1" ht="16.2" hidden="1" customHeight="1" thickBot="1" x14ac:dyDescent="0.35">
      <c r="A20" s="21" t="s">
        <v>44</v>
      </c>
      <c r="B20" s="22">
        <f t="shared" si="0"/>
        <v>7</v>
      </c>
      <c r="C20" s="23"/>
      <c r="D20" s="23"/>
      <c r="E20" s="23"/>
      <c r="F20" s="23"/>
      <c r="G20" s="24">
        <f t="shared" si="20"/>
        <v>0</v>
      </c>
      <c r="H20" s="25">
        <f t="shared" si="21"/>
        <v>0</v>
      </c>
      <c r="I20" s="26">
        <f t="shared" si="22"/>
        <v>0</v>
      </c>
      <c r="J20" s="27"/>
      <c r="K20" s="27">
        <f t="shared" si="23"/>
        <v>0</v>
      </c>
      <c r="L20" s="27"/>
      <c r="M20" s="27">
        <f t="shared" si="24"/>
        <v>0</v>
      </c>
      <c r="N20" s="27"/>
      <c r="O20" s="27">
        <f t="shared" si="25"/>
        <v>0</v>
      </c>
      <c r="P20" s="27"/>
      <c r="Q20" s="27">
        <f t="shared" si="26"/>
        <v>0</v>
      </c>
      <c r="R20" s="27"/>
      <c r="S20" s="27">
        <f t="shared" si="27"/>
        <v>0</v>
      </c>
      <c r="T20" s="27"/>
      <c r="U20" s="27">
        <f t="shared" si="28"/>
        <v>0</v>
      </c>
      <c r="V20" s="27"/>
      <c r="W20" s="27">
        <f t="shared" si="29"/>
        <v>0</v>
      </c>
      <c r="X20" s="27"/>
      <c r="Y20" s="27">
        <f t="shared" si="30"/>
        <v>0</v>
      </c>
      <c r="Z20" s="28">
        <f t="shared" si="31"/>
        <v>0</v>
      </c>
      <c r="AA20" s="28">
        <f t="shared" si="32"/>
        <v>0</v>
      </c>
      <c r="AB20" s="28">
        <f t="shared" si="33"/>
        <v>0</v>
      </c>
      <c r="AC20" s="28">
        <f t="shared" si="34"/>
        <v>0</v>
      </c>
      <c r="AD20" s="28">
        <f t="shared" si="35"/>
        <v>0</v>
      </c>
      <c r="AE20" s="28">
        <f t="shared" si="36"/>
        <v>0</v>
      </c>
      <c r="AF20" s="28">
        <f t="shared" si="37"/>
        <v>0</v>
      </c>
      <c r="AG20" s="28">
        <f t="shared" si="38"/>
        <v>0</v>
      </c>
    </row>
    <row r="21" spans="1:33" s="29" customFormat="1" ht="16.2" hidden="1" customHeight="1" thickBot="1" x14ac:dyDescent="0.35">
      <c r="A21" s="21" t="s">
        <v>44</v>
      </c>
      <c r="B21" s="22">
        <f t="shared" si="0"/>
        <v>7</v>
      </c>
      <c r="C21" s="30"/>
      <c r="D21" s="30"/>
      <c r="E21" s="30"/>
      <c r="F21" s="23"/>
      <c r="G21" s="24">
        <f t="shared" si="20"/>
        <v>0</v>
      </c>
      <c r="H21" s="25">
        <f t="shared" si="21"/>
        <v>0</v>
      </c>
      <c r="I21" s="26">
        <f t="shared" si="22"/>
        <v>0</v>
      </c>
      <c r="J21" s="27"/>
      <c r="K21" s="27">
        <f t="shared" si="23"/>
        <v>0</v>
      </c>
      <c r="L21" s="27"/>
      <c r="M21" s="27">
        <f t="shared" si="24"/>
        <v>0</v>
      </c>
      <c r="N21" s="27"/>
      <c r="O21" s="27">
        <f t="shared" si="25"/>
        <v>0</v>
      </c>
      <c r="P21" s="27"/>
      <c r="Q21" s="27">
        <f t="shared" si="26"/>
        <v>0</v>
      </c>
      <c r="R21" s="27"/>
      <c r="S21" s="27">
        <f t="shared" si="27"/>
        <v>0</v>
      </c>
      <c r="T21" s="27"/>
      <c r="U21" s="27">
        <f t="shared" si="28"/>
        <v>0</v>
      </c>
      <c r="V21" s="27"/>
      <c r="W21" s="27">
        <f t="shared" si="29"/>
        <v>0</v>
      </c>
      <c r="X21" s="27"/>
      <c r="Y21" s="27">
        <f t="shared" si="30"/>
        <v>0</v>
      </c>
      <c r="Z21" s="28">
        <f t="shared" si="31"/>
        <v>0</v>
      </c>
      <c r="AA21" s="28">
        <f t="shared" si="32"/>
        <v>0</v>
      </c>
      <c r="AB21" s="28">
        <f t="shared" si="33"/>
        <v>0</v>
      </c>
      <c r="AC21" s="28">
        <f t="shared" si="34"/>
        <v>0</v>
      </c>
      <c r="AD21" s="28">
        <f t="shared" si="35"/>
        <v>0</v>
      </c>
      <c r="AE21" s="28">
        <f t="shared" si="36"/>
        <v>0</v>
      </c>
      <c r="AF21" s="28">
        <f t="shared" si="37"/>
        <v>0</v>
      </c>
      <c r="AG21" s="28">
        <f t="shared" si="38"/>
        <v>0</v>
      </c>
    </row>
    <row r="22" spans="1:33" s="29" customFormat="1" ht="16.2" hidden="1" customHeight="1" thickBot="1" x14ac:dyDescent="0.35">
      <c r="A22" s="21" t="s">
        <v>44</v>
      </c>
      <c r="B22" s="22">
        <f t="shared" si="0"/>
        <v>7</v>
      </c>
      <c r="C22" s="23"/>
      <c r="D22" s="23"/>
      <c r="E22" s="23"/>
      <c r="F22" s="23"/>
      <c r="G22" s="24">
        <f t="shared" si="20"/>
        <v>0</v>
      </c>
      <c r="H22" s="25">
        <f t="shared" si="21"/>
        <v>0</v>
      </c>
      <c r="I22" s="26">
        <f t="shared" si="22"/>
        <v>0</v>
      </c>
      <c r="J22" s="27"/>
      <c r="K22" s="27">
        <f t="shared" si="23"/>
        <v>0</v>
      </c>
      <c r="L22" s="27"/>
      <c r="M22" s="27">
        <f t="shared" si="24"/>
        <v>0</v>
      </c>
      <c r="N22" s="27"/>
      <c r="O22" s="27">
        <f t="shared" si="25"/>
        <v>0</v>
      </c>
      <c r="P22" s="27"/>
      <c r="Q22" s="27">
        <f t="shared" si="26"/>
        <v>0</v>
      </c>
      <c r="R22" s="27"/>
      <c r="S22" s="27">
        <f t="shared" si="27"/>
        <v>0</v>
      </c>
      <c r="T22" s="27"/>
      <c r="U22" s="27">
        <f t="shared" si="28"/>
        <v>0</v>
      </c>
      <c r="V22" s="27"/>
      <c r="W22" s="27">
        <f t="shared" si="29"/>
        <v>0</v>
      </c>
      <c r="X22" s="27"/>
      <c r="Y22" s="27">
        <f t="shared" si="30"/>
        <v>0</v>
      </c>
      <c r="Z22" s="28">
        <f t="shared" si="31"/>
        <v>0</v>
      </c>
      <c r="AA22" s="28">
        <f t="shared" si="32"/>
        <v>0</v>
      </c>
      <c r="AB22" s="28">
        <f t="shared" si="33"/>
        <v>0</v>
      </c>
      <c r="AC22" s="28">
        <f t="shared" si="34"/>
        <v>0</v>
      </c>
      <c r="AD22" s="28">
        <f t="shared" si="35"/>
        <v>0</v>
      </c>
      <c r="AE22" s="28">
        <f t="shared" si="36"/>
        <v>0</v>
      </c>
      <c r="AF22" s="28">
        <f t="shared" si="37"/>
        <v>0</v>
      </c>
      <c r="AG22" s="28">
        <f t="shared" si="38"/>
        <v>0</v>
      </c>
    </row>
    <row r="23" spans="1:33" s="29" customFormat="1" ht="16.2" hidden="1" customHeight="1" thickBot="1" x14ac:dyDescent="0.35">
      <c r="A23" s="21" t="s">
        <v>44</v>
      </c>
      <c r="B23" s="22">
        <f t="shared" si="0"/>
        <v>7</v>
      </c>
      <c r="C23" s="23"/>
      <c r="D23" s="23"/>
      <c r="E23" s="23"/>
      <c r="F23" s="23"/>
      <c r="G23" s="24">
        <f t="shared" si="20"/>
        <v>0</v>
      </c>
      <c r="H23" s="25">
        <f t="shared" si="21"/>
        <v>0</v>
      </c>
      <c r="I23" s="26">
        <f t="shared" si="22"/>
        <v>0</v>
      </c>
      <c r="J23" s="27"/>
      <c r="K23" s="27">
        <f t="shared" si="23"/>
        <v>0</v>
      </c>
      <c r="L23" s="27"/>
      <c r="M23" s="27">
        <f t="shared" si="24"/>
        <v>0</v>
      </c>
      <c r="N23" s="27"/>
      <c r="O23" s="27">
        <f t="shared" si="25"/>
        <v>0</v>
      </c>
      <c r="P23" s="27"/>
      <c r="Q23" s="27">
        <f t="shared" si="26"/>
        <v>0</v>
      </c>
      <c r="R23" s="27"/>
      <c r="S23" s="27">
        <f t="shared" si="27"/>
        <v>0</v>
      </c>
      <c r="T23" s="27"/>
      <c r="U23" s="27">
        <f t="shared" si="28"/>
        <v>0</v>
      </c>
      <c r="V23" s="27"/>
      <c r="W23" s="27">
        <f t="shared" si="29"/>
        <v>0</v>
      </c>
      <c r="X23" s="27"/>
      <c r="Y23" s="27">
        <f t="shared" si="30"/>
        <v>0</v>
      </c>
      <c r="Z23" s="28">
        <f t="shared" si="31"/>
        <v>0</v>
      </c>
      <c r="AA23" s="28">
        <f t="shared" si="32"/>
        <v>0</v>
      </c>
      <c r="AB23" s="28">
        <f t="shared" si="33"/>
        <v>0</v>
      </c>
      <c r="AC23" s="28">
        <f t="shared" si="34"/>
        <v>0</v>
      </c>
      <c r="AD23" s="28">
        <f t="shared" si="35"/>
        <v>0</v>
      </c>
      <c r="AE23" s="28">
        <f t="shared" si="36"/>
        <v>0</v>
      </c>
      <c r="AF23" s="28">
        <f t="shared" si="37"/>
        <v>0</v>
      </c>
      <c r="AG23" s="28">
        <f t="shared" si="38"/>
        <v>0</v>
      </c>
    </row>
    <row r="24" spans="1:33" s="29" customFormat="1" ht="16.2" hidden="1" customHeight="1" thickBot="1" x14ac:dyDescent="0.35">
      <c r="A24" s="21" t="s">
        <v>44</v>
      </c>
      <c r="B24" s="22">
        <f t="shared" si="0"/>
        <v>7</v>
      </c>
      <c r="C24" s="23"/>
      <c r="D24" s="23"/>
      <c r="E24" s="23"/>
      <c r="F24" s="23"/>
      <c r="G24" s="24">
        <f t="shared" si="20"/>
        <v>0</v>
      </c>
      <c r="H24" s="25">
        <f t="shared" si="21"/>
        <v>0</v>
      </c>
      <c r="I24" s="26">
        <f t="shared" si="22"/>
        <v>0</v>
      </c>
      <c r="J24" s="27"/>
      <c r="K24" s="27">
        <f t="shared" si="23"/>
        <v>0</v>
      </c>
      <c r="L24" s="27"/>
      <c r="M24" s="27">
        <f t="shared" si="24"/>
        <v>0</v>
      </c>
      <c r="N24" s="27"/>
      <c r="O24" s="27">
        <f t="shared" si="25"/>
        <v>0</v>
      </c>
      <c r="P24" s="27"/>
      <c r="Q24" s="27">
        <f t="shared" si="26"/>
        <v>0</v>
      </c>
      <c r="R24" s="27"/>
      <c r="S24" s="27">
        <f t="shared" si="27"/>
        <v>0</v>
      </c>
      <c r="T24" s="27"/>
      <c r="U24" s="27">
        <f t="shared" si="28"/>
        <v>0</v>
      </c>
      <c r="V24" s="27"/>
      <c r="W24" s="27">
        <f t="shared" si="29"/>
        <v>0</v>
      </c>
      <c r="X24" s="27"/>
      <c r="Y24" s="27">
        <f t="shared" si="30"/>
        <v>0</v>
      </c>
      <c r="Z24" s="28">
        <f t="shared" si="31"/>
        <v>0</v>
      </c>
      <c r="AA24" s="28">
        <f t="shared" si="32"/>
        <v>0</v>
      </c>
      <c r="AB24" s="28">
        <f t="shared" si="33"/>
        <v>0</v>
      </c>
      <c r="AC24" s="28">
        <f t="shared" si="34"/>
        <v>0</v>
      </c>
      <c r="AD24" s="28">
        <f t="shared" si="35"/>
        <v>0</v>
      </c>
      <c r="AE24" s="28">
        <f t="shared" si="36"/>
        <v>0</v>
      </c>
      <c r="AF24" s="28">
        <f t="shared" si="37"/>
        <v>0</v>
      </c>
      <c r="AG24" s="28">
        <f t="shared" si="38"/>
        <v>0</v>
      </c>
    </row>
    <row r="25" spans="1:33" s="29" customFormat="1" ht="16.2" hidden="1" customHeight="1" thickBot="1" x14ac:dyDescent="0.35">
      <c r="A25" s="21" t="s">
        <v>44</v>
      </c>
      <c r="B25" s="22">
        <f t="shared" si="0"/>
        <v>7</v>
      </c>
      <c r="C25" s="23"/>
      <c r="D25" s="23"/>
      <c r="E25" s="23"/>
      <c r="F25" s="23"/>
      <c r="G25" s="24">
        <f t="shared" si="20"/>
        <v>0</v>
      </c>
      <c r="H25" s="25">
        <f t="shared" si="21"/>
        <v>0</v>
      </c>
      <c r="I25" s="26">
        <f t="shared" si="22"/>
        <v>0</v>
      </c>
      <c r="J25" s="27"/>
      <c r="K25" s="27">
        <f t="shared" si="23"/>
        <v>0</v>
      </c>
      <c r="L25" s="27"/>
      <c r="M25" s="27">
        <f t="shared" si="24"/>
        <v>0</v>
      </c>
      <c r="N25" s="27"/>
      <c r="O25" s="27">
        <f t="shared" si="25"/>
        <v>0</v>
      </c>
      <c r="P25" s="27"/>
      <c r="Q25" s="27">
        <f t="shared" si="26"/>
        <v>0</v>
      </c>
      <c r="R25" s="27"/>
      <c r="S25" s="27">
        <f t="shared" si="27"/>
        <v>0</v>
      </c>
      <c r="T25" s="27"/>
      <c r="U25" s="27">
        <f t="shared" si="28"/>
        <v>0</v>
      </c>
      <c r="V25" s="27"/>
      <c r="W25" s="27">
        <f t="shared" si="29"/>
        <v>0</v>
      </c>
      <c r="X25" s="27"/>
      <c r="Y25" s="27">
        <f t="shared" si="30"/>
        <v>0</v>
      </c>
      <c r="Z25" s="28">
        <f t="shared" si="31"/>
        <v>0</v>
      </c>
      <c r="AA25" s="28">
        <f t="shared" si="32"/>
        <v>0</v>
      </c>
      <c r="AB25" s="28">
        <f t="shared" si="33"/>
        <v>0</v>
      </c>
      <c r="AC25" s="28">
        <f t="shared" si="34"/>
        <v>0</v>
      </c>
      <c r="AD25" s="28">
        <f t="shared" si="35"/>
        <v>0</v>
      </c>
      <c r="AE25" s="28">
        <f t="shared" si="36"/>
        <v>0</v>
      </c>
      <c r="AF25" s="28">
        <f t="shared" si="37"/>
        <v>0</v>
      </c>
      <c r="AG25" s="28">
        <f t="shared" si="38"/>
        <v>0</v>
      </c>
    </row>
    <row r="26" spans="1:33" s="29" customFormat="1" ht="16.2" hidden="1" customHeight="1" thickBot="1" x14ac:dyDescent="0.35">
      <c r="A26" s="21" t="s">
        <v>44</v>
      </c>
      <c r="B26" s="22">
        <f t="shared" si="0"/>
        <v>7</v>
      </c>
      <c r="C26" s="23"/>
      <c r="D26" s="23"/>
      <c r="E26" s="23"/>
      <c r="F26" s="23"/>
      <c r="G26" s="24">
        <f t="shared" si="20"/>
        <v>0</v>
      </c>
      <c r="H26" s="25">
        <f t="shared" si="21"/>
        <v>0</v>
      </c>
      <c r="I26" s="26">
        <f t="shared" si="22"/>
        <v>0</v>
      </c>
      <c r="J26" s="27"/>
      <c r="K26" s="27">
        <f t="shared" si="23"/>
        <v>0</v>
      </c>
      <c r="L26" s="27"/>
      <c r="M26" s="27">
        <f t="shared" si="24"/>
        <v>0</v>
      </c>
      <c r="N26" s="27"/>
      <c r="O26" s="27">
        <f t="shared" si="25"/>
        <v>0</v>
      </c>
      <c r="P26" s="27"/>
      <c r="Q26" s="27">
        <f t="shared" si="26"/>
        <v>0</v>
      </c>
      <c r="R26" s="27"/>
      <c r="S26" s="27">
        <f t="shared" si="27"/>
        <v>0</v>
      </c>
      <c r="T26" s="27"/>
      <c r="U26" s="27">
        <f t="shared" si="28"/>
        <v>0</v>
      </c>
      <c r="V26" s="27"/>
      <c r="W26" s="27">
        <f t="shared" si="29"/>
        <v>0</v>
      </c>
      <c r="X26" s="27"/>
      <c r="Y26" s="27">
        <f t="shared" si="30"/>
        <v>0</v>
      </c>
      <c r="Z26" s="28">
        <f t="shared" si="31"/>
        <v>0</v>
      </c>
      <c r="AA26" s="28">
        <f t="shared" si="32"/>
        <v>0</v>
      </c>
      <c r="AB26" s="28">
        <f t="shared" si="33"/>
        <v>0</v>
      </c>
      <c r="AC26" s="28">
        <f t="shared" si="34"/>
        <v>0</v>
      </c>
      <c r="AD26" s="28">
        <f t="shared" si="35"/>
        <v>0</v>
      </c>
      <c r="AE26" s="28">
        <f t="shared" si="36"/>
        <v>0</v>
      </c>
      <c r="AF26" s="28">
        <f t="shared" si="37"/>
        <v>0</v>
      </c>
      <c r="AG26" s="28">
        <f t="shared" si="38"/>
        <v>0</v>
      </c>
    </row>
    <row r="27" spans="1:33" s="29" customFormat="1" ht="16.2" hidden="1" customHeight="1" thickBot="1" x14ac:dyDescent="0.35">
      <c r="A27" s="21" t="s">
        <v>44</v>
      </c>
      <c r="B27" s="22">
        <f t="shared" si="0"/>
        <v>7</v>
      </c>
      <c r="C27" s="23"/>
      <c r="D27" s="23"/>
      <c r="E27" s="23"/>
      <c r="F27" s="23"/>
      <c r="G27" s="24">
        <f t="shared" si="20"/>
        <v>0</v>
      </c>
      <c r="H27" s="25">
        <f t="shared" si="21"/>
        <v>0</v>
      </c>
      <c r="I27" s="26">
        <f t="shared" si="22"/>
        <v>0</v>
      </c>
      <c r="J27" s="27"/>
      <c r="K27" s="27">
        <f t="shared" si="23"/>
        <v>0</v>
      </c>
      <c r="L27" s="27"/>
      <c r="M27" s="27">
        <f t="shared" si="24"/>
        <v>0</v>
      </c>
      <c r="N27" s="27"/>
      <c r="O27" s="27">
        <f t="shared" si="25"/>
        <v>0</v>
      </c>
      <c r="P27" s="27"/>
      <c r="Q27" s="27">
        <f t="shared" si="26"/>
        <v>0</v>
      </c>
      <c r="R27" s="27"/>
      <c r="S27" s="27">
        <f t="shared" si="27"/>
        <v>0</v>
      </c>
      <c r="T27" s="27"/>
      <c r="U27" s="27">
        <f t="shared" si="28"/>
        <v>0</v>
      </c>
      <c r="V27" s="27"/>
      <c r="W27" s="27">
        <f t="shared" si="29"/>
        <v>0</v>
      </c>
      <c r="X27" s="27"/>
      <c r="Y27" s="27">
        <f t="shared" si="30"/>
        <v>0</v>
      </c>
      <c r="Z27" s="28">
        <f t="shared" si="31"/>
        <v>0</v>
      </c>
      <c r="AA27" s="28">
        <f t="shared" si="32"/>
        <v>0</v>
      </c>
      <c r="AB27" s="28">
        <f t="shared" si="33"/>
        <v>0</v>
      </c>
      <c r="AC27" s="28">
        <f t="shared" si="34"/>
        <v>0</v>
      </c>
      <c r="AD27" s="28">
        <f t="shared" si="35"/>
        <v>0</v>
      </c>
      <c r="AE27" s="28">
        <f t="shared" si="36"/>
        <v>0</v>
      </c>
      <c r="AF27" s="28">
        <f t="shared" si="37"/>
        <v>0</v>
      </c>
      <c r="AG27" s="28">
        <f t="shared" si="38"/>
        <v>0</v>
      </c>
    </row>
    <row r="28" spans="1:33" s="29" customFormat="1" ht="16.2" hidden="1" customHeight="1" thickBot="1" x14ac:dyDescent="0.35">
      <c r="A28" s="21" t="s">
        <v>44</v>
      </c>
      <c r="B28" s="22">
        <f t="shared" si="0"/>
        <v>7</v>
      </c>
      <c r="C28" s="23"/>
      <c r="D28" s="23"/>
      <c r="E28" s="23"/>
      <c r="F28" s="23"/>
      <c r="G28" s="24">
        <f t="shared" si="20"/>
        <v>0</v>
      </c>
      <c r="H28" s="25">
        <f t="shared" si="21"/>
        <v>0</v>
      </c>
      <c r="I28" s="26">
        <f t="shared" si="22"/>
        <v>0</v>
      </c>
      <c r="J28" s="27"/>
      <c r="K28" s="27">
        <f t="shared" si="23"/>
        <v>0</v>
      </c>
      <c r="L28" s="27"/>
      <c r="M28" s="27">
        <f t="shared" si="24"/>
        <v>0</v>
      </c>
      <c r="N28" s="27"/>
      <c r="O28" s="27">
        <f t="shared" si="25"/>
        <v>0</v>
      </c>
      <c r="P28" s="27"/>
      <c r="Q28" s="27">
        <f t="shared" si="26"/>
        <v>0</v>
      </c>
      <c r="R28" s="27"/>
      <c r="S28" s="27">
        <f t="shared" si="27"/>
        <v>0</v>
      </c>
      <c r="T28" s="27"/>
      <c r="U28" s="27">
        <f t="shared" si="28"/>
        <v>0</v>
      </c>
      <c r="V28" s="27"/>
      <c r="W28" s="27">
        <f t="shared" si="29"/>
        <v>0</v>
      </c>
      <c r="X28" s="27"/>
      <c r="Y28" s="27">
        <f t="shared" si="30"/>
        <v>0</v>
      </c>
      <c r="Z28" s="28">
        <f t="shared" si="31"/>
        <v>0</v>
      </c>
      <c r="AA28" s="28">
        <f t="shared" si="32"/>
        <v>0</v>
      </c>
      <c r="AB28" s="28">
        <f t="shared" si="33"/>
        <v>0</v>
      </c>
      <c r="AC28" s="28">
        <f t="shared" si="34"/>
        <v>0</v>
      </c>
      <c r="AD28" s="28">
        <f t="shared" si="35"/>
        <v>0</v>
      </c>
      <c r="AE28" s="28">
        <f t="shared" si="36"/>
        <v>0</v>
      </c>
      <c r="AF28" s="28">
        <f t="shared" si="37"/>
        <v>0</v>
      </c>
      <c r="AG28" s="28">
        <f t="shared" si="38"/>
        <v>0</v>
      </c>
    </row>
    <row r="29" spans="1:33" s="29" customFormat="1" ht="16.2" hidden="1" customHeight="1" thickBot="1" x14ac:dyDescent="0.35">
      <c r="A29" s="21" t="s">
        <v>44</v>
      </c>
      <c r="B29" s="22">
        <f t="shared" si="0"/>
        <v>7</v>
      </c>
      <c r="C29" s="23"/>
      <c r="D29" s="23"/>
      <c r="E29" s="23"/>
      <c r="F29" s="23"/>
      <c r="G29" s="24">
        <f t="shared" si="20"/>
        <v>0</v>
      </c>
      <c r="H29" s="25">
        <f t="shared" si="21"/>
        <v>0</v>
      </c>
      <c r="I29" s="26">
        <f t="shared" si="22"/>
        <v>0</v>
      </c>
      <c r="J29" s="27"/>
      <c r="K29" s="27">
        <f t="shared" si="23"/>
        <v>0</v>
      </c>
      <c r="L29" s="27"/>
      <c r="M29" s="27">
        <f t="shared" si="24"/>
        <v>0</v>
      </c>
      <c r="N29" s="27"/>
      <c r="O29" s="27">
        <f t="shared" si="25"/>
        <v>0</v>
      </c>
      <c r="P29" s="27"/>
      <c r="Q29" s="27">
        <f t="shared" si="26"/>
        <v>0</v>
      </c>
      <c r="R29" s="27"/>
      <c r="S29" s="27">
        <f t="shared" si="27"/>
        <v>0</v>
      </c>
      <c r="T29" s="27"/>
      <c r="U29" s="27">
        <f t="shared" si="28"/>
        <v>0</v>
      </c>
      <c r="V29" s="27"/>
      <c r="W29" s="27">
        <f t="shared" si="29"/>
        <v>0</v>
      </c>
      <c r="X29" s="27"/>
      <c r="Y29" s="27">
        <f t="shared" si="30"/>
        <v>0</v>
      </c>
      <c r="Z29" s="28">
        <f t="shared" si="31"/>
        <v>0</v>
      </c>
      <c r="AA29" s="28">
        <f t="shared" si="32"/>
        <v>0</v>
      </c>
      <c r="AB29" s="28">
        <f t="shared" si="33"/>
        <v>0</v>
      </c>
      <c r="AC29" s="28">
        <f t="shared" si="34"/>
        <v>0</v>
      </c>
      <c r="AD29" s="28">
        <f t="shared" si="35"/>
        <v>0</v>
      </c>
      <c r="AE29" s="28">
        <f t="shared" si="36"/>
        <v>0</v>
      </c>
      <c r="AF29" s="28">
        <f t="shared" si="37"/>
        <v>0</v>
      </c>
      <c r="AG29" s="28">
        <f t="shared" si="38"/>
        <v>0</v>
      </c>
    </row>
    <row r="30" spans="1:33" s="29" customFormat="1" ht="16.2" hidden="1" customHeight="1" thickBot="1" x14ac:dyDescent="0.35">
      <c r="A30" s="21" t="s">
        <v>44</v>
      </c>
      <c r="B30" s="22">
        <f t="shared" si="0"/>
        <v>7</v>
      </c>
      <c r="C30" s="31"/>
      <c r="D30" s="32"/>
      <c r="E30" s="33"/>
      <c r="F30" s="33"/>
      <c r="G30" s="24">
        <f t="shared" si="20"/>
        <v>0</v>
      </c>
      <c r="H30" s="25">
        <f t="shared" si="21"/>
        <v>0</v>
      </c>
      <c r="I30" s="26">
        <f t="shared" si="22"/>
        <v>0</v>
      </c>
      <c r="J30" s="27"/>
      <c r="K30" s="27">
        <f t="shared" si="23"/>
        <v>0</v>
      </c>
      <c r="L30" s="27"/>
      <c r="M30" s="27">
        <f t="shared" si="24"/>
        <v>0</v>
      </c>
      <c r="N30" s="27"/>
      <c r="O30" s="27">
        <f t="shared" si="25"/>
        <v>0</v>
      </c>
      <c r="P30" s="27"/>
      <c r="Q30" s="27">
        <f t="shared" si="26"/>
        <v>0</v>
      </c>
      <c r="R30" s="27"/>
      <c r="S30" s="27">
        <f t="shared" si="27"/>
        <v>0</v>
      </c>
      <c r="T30" s="27"/>
      <c r="U30" s="27">
        <f t="shared" si="28"/>
        <v>0</v>
      </c>
      <c r="V30" s="27"/>
      <c r="W30" s="27">
        <f t="shared" si="29"/>
        <v>0</v>
      </c>
      <c r="X30" s="27"/>
      <c r="Y30" s="27">
        <f t="shared" si="30"/>
        <v>0</v>
      </c>
      <c r="Z30" s="28">
        <f t="shared" si="31"/>
        <v>0</v>
      </c>
      <c r="AA30" s="28">
        <f t="shared" si="32"/>
        <v>0</v>
      </c>
      <c r="AB30" s="28">
        <f t="shared" si="33"/>
        <v>0</v>
      </c>
      <c r="AC30" s="28">
        <f t="shared" si="34"/>
        <v>0</v>
      </c>
      <c r="AD30" s="28">
        <f t="shared" si="35"/>
        <v>0</v>
      </c>
      <c r="AE30" s="28">
        <f t="shared" si="36"/>
        <v>0</v>
      </c>
      <c r="AF30" s="28">
        <f t="shared" si="37"/>
        <v>0</v>
      </c>
      <c r="AG30" s="28">
        <f t="shared" si="38"/>
        <v>0</v>
      </c>
    </row>
    <row r="31" spans="1:33" ht="16.2" thickBot="1" x14ac:dyDescent="0.35">
      <c r="A31" s="34"/>
      <c r="B31" s="35"/>
      <c r="C31" s="36"/>
      <c r="D31" s="37"/>
      <c r="E31" s="38"/>
      <c r="F31" s="39"/>
      <c r="G31" s="41"/>
      <c r="H31" s="39"/>
      <c r="I31" s="39"/>
      <c r="J31" s="39"/>
      <c r="K31" s="39"/>
      <c r="L31" s="41"/>
      <c r="M31" s="41"/>
      <c r="N31" s="41"/>
      <c r="O31" s="41"/>
      <c r="P31" s="41"/>
      <c r="Q31" s="41"/>
      <c r="R31" s="39"/>
      <c r="S31" s="39"/>
      <c r="T31" s="39"/>
      <c r="U31" s="39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</row>
    <row r="32" spans="1:33" s="29" customFormat="1" ht="16.2" thickBot="1" x14ac:dyDescent="0.35">
      <c r="A32" s="21" t="s">
        <v>45</v>
      </c>
      <c r="B32" s="22">
        <f t="shared" ref="B32:B71" si="39">RANK(G32,$G$32:$G$71,0)</f>
        <v>1</v>
      </c>
      <c r="C32" s="23" t="s">
        <v>168</v>
      </c>
      <c r="D32" s="23" t="s">
        <v>169</v>
      </c>
      <c r="E32" s="23" t="s">
        <v>170</v>
      </c>
      <c r="F32" s="23" t="s">
        <v>75</v>
      </c>
      <c r="G32" s="24">
        <f t="shared" ref="G32:G38" si="40">SUMPRODUCT(LARGE(Z32:AG32,ROW($1:$4)))</f>
        <v>100</v>
      </c>
      <c r="H32" s="25">
        <f t="shared" ref="H32:H38" si="41">SUM(M32,W32,K32,U32,S32,O32,Q32,Y32)</f>
        <v>100</v>
      </c>
      <c r="I32" s="26">
        <f t="shared" ref="I32:I38" si="42">COUNTA(L32,V32,J32,T32,R32,N32,P32,X32)</f>
        <v>2</v>
      </c>
      <c r="J32" s="27"/>
      <c r="K32" s="27">
        <f t="shared" ref="K32:K38" si="43">IF(J32="Or",90,IF(J32="Argent",50,IF(J32="Bronze",40,IF(J32="Cinq",15,IF(J32="Sept",5,0)))))</f>
        <v>0</v>
      </c>
      <c r="L32" s="27" t="s">
        <v>95</v>
      </c>
      <c r="M32" s="27">
        <f t="shared" ref="M32:M38" si="44">IF(L32="Or",90,IF(L32="Argent",50,IF(L32="Bronze",40,IF(L32="Cinq",15,IF(L32="Sept",5,0)))))</f>
        <v>50</v>
      </c>
      <c r="N32" s="27"/>
      <c r="O32" s="27">
        <f t="shared" ref="O32:O38" si="45">IF(N32="Or",90,IF(N32="Argent",50,IF(N32="Bronze",40,IF(N32="Cinq",15,IF(N32="Sept",5,0)))))</f>
        <v>0</v>
      </c>
      <c r="P32" s="27"/>
      <c r="Q32" s="27">
        <f t="shared" ref="Q32:Q38" si="46">IF(P32="Or",90,IF(P32="Argent",50,IF(P32="Bronze",40,IF(P32="Cinq",15,IF(P32="Sept",5,0)))))</f>
        <v>0</v>
      </c>
      <c r="R32" s="27"/>
      <c r="S32" s="27">
        <f t="shared" ref="S32:S38" si="47">IF(R32="Or",90,IF(R32="Argent",50,IF(R32="Bronze",40,IF(R32="Cinq",15,IF(R32="Sept",5,0)))))</f>
        <v>0</v>
      </c>
      <c r="T32" s="27"/>
      <c r="U32" s="27">
        <f t="shared" ref="U32:U38" si="48">IF(T32="Or",160,IF(T32="Argent",90,IF(T32="Bronze",70,IF(T32="Cinq",25,IF(T32="Sept",10,0)))))</f>
        <v>0</v>
      </c>
      <c r="V32" s="27" t="s">
        <v>95</v>
      </c>
      <c r="W32" s="27">
        <f t="shared" ref="W32:W38" si="49">IF(V32="Or",90,IF(V32="Argent",50,IF(V32="Bronze",40,IF(V32="Cinq",15,IF(V32="Sept",5,0)))))</f>
        <v>50</v>
      </c>
      <c r="X32" s="27"/>
      <c r="Y32" s="27">
        <f t="shared" ref="Y32:Y38" si="50">IF(X32="Or",90,IF(X32="Argent",50,IF(X32="Bronze",40,IF(X32="Cinq",15,IF(X32="Sept",5,0)))))</f>
        <v>0</v>
      </c>
      <c r="Z32" s="28">
        <f t="shared" ref="Z32:Z38" si="51">K32</f>
        <v>0</v>
      </c>
      <c r="AA32" s="28">
        <f t="shared" ref="AA32:AA38" si="52">S32</f>
        <v>0</v>
      </c>
      <c r="AB32" s="28">
        <f t="shared" ref="AB32:AB38" si="53">U32</f>
        <v>0</v>
      </c>
      <c r="AC32" s="28">
        <f t="shared" ref="AC32:AC38" si="54">W32</f>
        <v>50</v>
      </c>
      <c r="AD32" s="28">
        <f t="shared" ref="AD32:AD38" si="55">M32</f>
        <v>50</v>
      </c>
      <c r="AE32" s="28">
        <f t="shared" ref="AE32:AE38" si="56">O32</f>
        <v>0</v>
      </c>
      <c r="AF32" s="28">
        <f t="shared" ref="AF32:AF38" si="57">Q32</f>
        <v>0</v>
      </c>
      <c r="AG32" s="28">
        <f t="shared" ref="AG32:AG38" si="58">Y32</f>
        <v>0</v>
      </c>
    </row>
    <row r="33" spans="1:33" s="29" customFormat="1" ht="16.2" thickBot="1" x14ac:dyDescent="0.35">
      <c r="A33" s="21" t="s">
        <v>45</v>
      </c>
      <c r="B33" s="22">
        <f t="shared" si="39"/>
        <v>2</v>
      </c>
      <c r="C33" s="23" t="s">
        <v>70</v>
      </c>
      <c r="D33" s="23" t="s">
        <v>71</v>
      </c>
      <c r="E33" s="23" t="s">
        <v>62</v>
      </c>
      <c r="F33" s="23" t="s">
        <v>63</v>
      </c>
      <c r="G33" s="24">
        <f t="shared" si="40"/>
        <v>90</v>
      </c>
      <c r="H33" s="25">
        <f t="shared" si="41"/>
        <v>90</v>
      </c>
      <c r="I33" s="26">
        <f t="shared" si="42"/>
        <v>1</v>
      </c>
      <c r="J33" s="27" t="s">
        <v>69</v>
      </c>
      <c r="K33" s="27">
        <f t="shared" si="43"/>
        <v>90</v>
      </c>
      <c r="L33" s="27"/>
      <c r="M33" s="27">
        <f t="shared" si="44"/>
        <v>0</v>
      </c>
      <c r="N33" s="27"/>
      <c r="O33" s="27">
        <f t="shared" si="45"/>
        <v>0</v>
      </c>
      <c r="P33" s="27"/>
      <c r="Q33" s="27">
        <f t="shared" si="46"/>
        <v>0</v>
      </c>
      <c r="R33" s="27"/>
      <c r="S33" s="27">
        <f t="shared" si="47"/>
        <v>0</v>
      </c>
      <c r="T33" s="27"/>
      <c r="U33" s="27">
        <f t="shared" si="48"/>
        <v>0</v>
      </c>
      <c r="V33" s="27"/>
      <c r="W33" s="27">
        <f t="shared" si="49"/>
        <v>0</v>
      </c>
      <c r="X33" s="27"/>
      <c r="Y33" s="27">
        <f t="shared" si="50"/>
        <v>0</v>
      </c>
      <c r="Z33" s="28">
        <f t="shared" si="51"/>
        <v>90</v>
      </c>
      <c r="AA33" s="28">
        <f t="shared" si="52"/>
        <v>0</v>
      </c>
      <c r="AB33" s="28">
        <f t="shared" si="53"/>
        <v>0</v>
      </c>
      <c r="AC33" s="28">
        <f t="shared" si="54"/>
        <v>0</v>
      </c>
      <c r="AD33" s="28">
        <f t="shared" si="55"/>
        <v>0</v>
      </c>
      <c r="AE33" s="28">
        <f t="shared" si="56"/>
        <v>0</v>
      </c>
      <c r="AF33" s="28">
        <f t="shared" si="57"/>
        <v>0</v>
      </c>
      <c r="AG33" s="28">
        <f t="shared" si="58"/>
        <v>0</v>
      </c>
    </row>
    <row r="34" spans="1:33" s="29" customFormat="1" ht="16.2" thickBot="1" x14ac:dyDescent="0.35">
      <c r="A34" s="21" t="s">
        <v>45</v>
      </c>
      <c r="B34" s="22">
        <f t="shared" si="39"/>
        <v>2</v>
      </c>
      <c r="C34" s="23" t="s">
        <v>165</v>
      </c>
      <c r="D34" s="23" t="s">
        <v>166</v>
      </c>
      <c r="E34" s="23" t="s">
        <v>167</v>
      </c>
      <c r="F34" s="23" t="s">
        <v>101</v>
      </c>
      <c r="G34" s="24">
        <f t="shared" si="40"/>
        <v>90</v>
      </c>
      <c r="H34" s="25">
        <f t="shared" si="41"/>
        <v>90</v>
      </c>
      <c r="I34" s="26">
        <f t="shared" si="42"/>
        <v>1</v>
      </c>
      <c r="J34" s="27"/>
      <c r="K34" s="27">
        <f t="shared" si="43"/>
        <v>0</v>
      </c>
      <c r="L34" s="27" t="s">
        <v>69</v>
      </c>
      <c r="M34" s="27">
        <f t="shared" si="44"/>
        <v>90</v>
      </c>
      <c r="N34" s="27"/>
      <c r="O34" s="27">
        <f t="shared" si="45"/>
        <v>0</v>
      </c>
      <c r="P34" s="27"/>
      <c r="Q34" s="27">
        <f t="shared" si="46"/>
        <v>0</v>
      </c>
      <c r="R34" s="27"/>
      <c r="S34" s="27">
        <f t="shared" si="47"/>
        <v>0</v>
      </c>
      <c r="T34" s="27"/>
      <c r="U34" s="27">
        <f t="shared" si="48"/>
        <v>0</v>
      </c>
      <c r="V34" s="27"/>
      <c r="W34" s="27">
        <f t="shared" si="49"/>
        <v>0</v>
      </c>
      <c r="X34" s="27"/>
      <c r="Y34" s="27">
        <f t="shared" si="50"/>
        <v>0</v>
      </c>
      <c r="Z34" s="28">
        <f t="shared" si="51"/>
        <v>0</v>
      </c>
      <c r="AA34" s="28">
        <f t="shared" si="52"/>
        <v>0</v>
      </c>
      <c r="AB34" s="28">
        <f t="shared" si="53"/>
        <v>0</v>
      </c>
      <c r="AC34" s="28">
        <f t="shared" si="54"/>
        <v>0</v>
      </c>
      <c r="AD34" s="28">
        <f t="shared" si="55"/>
        <v>90</v>
      </c>
      <c r="AE34" s="28">
        <f t="shared" si="56"/>
        <v>0</v>
      </c>
      <c r="AF34" s="28">
        <f t="shared" si="57"/>
        <v>0</v>
      </c>
      <c r="AG34" s="28">
        <f t="shared" si="58"/>
        <v>0</v>
      </c>
    </row>
    <row r="35" spans="1:33" s="29" customFormat="1" ht="16.2" thickBot="1" x14ac:dyDescent="0.35">
      <c r="A35" s="21" t="s">
        <v>45</v>
      </c>
      <c r="B35" s="22">
        <f t="shared" si="39"/>
        <v>4</v>
      </c>
      <c r="C35" s="23" t="s">
        <v>387</v>
      </c>
      <c r="D35" s="23" t="s">
        <v>388</v>
      </c>
      <c r="E35" s="23" t="s">
        <v>89</v>
      </c>
      <c r="F35" s="23" t="s">
        <v>90</v>
      </c>
      <c r="G35" s="24">
        <f t="shared" si="40"/>
        <v>50</v>
      </c>
      <c r="H35" s="25">
        <f t="shared" si="41"/>
        <v>50</v>
      </c>
      <c r="I35" s="26">
        <f t="shared" si="42"/>
        <v>1</v>
      </c>
      <c r="J35" s="27"/>
      <c r="K35" s="27">
        <f t="shared" si="43"/>
        <v>0</v>
      </c>
      <c r="L35" s="27"/>
      <c r="M35" s="27">
        <f t="shared" si="44"/>
        <v>0</v>
      </c>
      <c r="N35" s="27"/>
      <c r="O35" s="27">
        <f t="shared" si="45"/>
        <v>0</v>
      </c>
      <c r="P35" s="27"/>
      <c r="Q35" s="27">
        <f t="shared" si="46"/>
        <v>0</v>
      </c>
      <c r="R35" s="27"/>
      <c r="S35" s="27">
        <f t="shared" si="47"/>
        <v>0</v>
      </c>
      <c r="T35" s="27"/>
      <c r="U35" s="27">
        <f t="shared" si="48"/>
        <v>0</v>
      </c>
      <c r="V35" s="27" t="s">
        <v>95</v>
      </c>
      <c r="W35" s="27">
        <f t="shared" si="49"/>
        <v>50</v>
      </c>
      <c r="X35" s="27"/>
      <c r="Y35" s="27">
        <f t="shared" si="50"/>
        <v>0</v>
      </c>
      <c r="Z35" s="28">
        <f t="shared" si="51"/>
        <v>0</v>
      </c>
      <c r="AA35" s="28">
        <f t="shared" si="52"/>
        <v>0</v>
      </c>
      <c r="AB35" s="28">
        <f t="shared" si="53"/>
        <v>0</v>
      </c>
      <c r="AC35" s="28">
        <f t="shared" si="54"/>
        <v>50</v>
      </c>
      <c r="AD35" s="28">
        <f t="shared" si="55"/>
        <v>0</v>
      </c>
      <c r="AE35" s="28">
        <f t="shared" si="56"/>
        <v>0</v>
      </c>
      <c r="AF35" s="28">
        <f t="shared" si="57"/>
        <v>0</v>
      </c>
      <c r="AG35" s="28">
        <f t="shared" si="58"/>
        <v>0</v>
      </c>
    </row>
    <row r="36" spans="1:33" s="29" customFormat="1" ht="16.2" thickBot="1" x14ac:dyDescent="0.35">
      <c r="A36" s="21" t="s">
        <v>45</v>
      </c>
      <c r="B36" s="22">
        <f t="shared" si="39"/>
        <v>5</v>
      </c>
      <c r="C36" s="29" t="s">
        <v>171</v>
      </c>
      <c r="D36" s="23" t="s">
        <v>172</v>
      </c>
      <c r="E36" s="23" t="s">
        <v>173</v>
      </c>
      <c r="F36" s="23" t="s">
        <v>105</v>
      </c>
      <c r="G36" s="24">
        <f t="shared" si="40"/>
        <v>40</v>
      </c>
      <c r="H36" s="25">
        <f t="shared" si="41"/>
        <v>40</v>
      </c>
      <c r="I36" s="26">
        <f t="shared" si="42"/>
        <v>1</v>
      </c>
      <c r="J36" s="27"/>
      <c r="K36" s="27">
        <f t="shared" si="43"/>
        <v>0</v>
      </c>
      <c r="L36" s="27" t="s">
        <v>81</v>
      </c>
      <c r="M36" s="27">
        <f t="shared" si="44"/>
        <v>40</v>
      </c>
      <c r="N36" s="27"/>
      <c r="O36" s="27">
        <f t="shared" si="45"/>
        <v>0</v>
      </c>
      <c r="P36" s="27"/>
      <c r="Q36" s="27">
        <f t="shared" si="46"/>
        <v>0</v>
      </c>
      <c r="R36" s="27"/>
      <c r="S36" s="27">
        <f t="shared" si="47"/>
        <v>0</v>
      </c>
      <c r="T36" s="27"/>
      <c r="U36" s="27">
        <f t="shared" si="48"/>
        <v>0</v>
      </c>
      <c r="V36" s="27"/>
      <c r="W36" s="27">
        <f t="shared" si="49"/>
        <v>0</v>
      </c>
      <c r="X36" s="27"/>
      <c r="Y36" s="27">
        <f t="shared" si="50"/>
        <v>0</v>
      </c>
      <c r="Z36" s="28">
        <f t="shared" si="51"/>
        <v>0</v>
      </c>
      <c r="AA36" s="28">
        <f t="shared" si="52"/>
        <v>0</v>
      </c>
      <c r="AB36" s="28">
        <f t="shared" si="53"/>
        <v>0</v>
      </c>
      <c r="AC36" s="28">
        <f t="shared" si="54"/>
        <v>0</v>
      </c>
      <c r="AD36" s="28">
        <f t="shared" si="55"/>
        <v>40</v>
      </c>
      <c r="AE36" s="28">
        <f t="shared" si="56"/>
        <v>0</v>
      </c>
      <c r="AF36" s="28">
        <f t="shared" si="57"/>
        <v>0</v>
      </c>
      <c r="AG36" s="28">
        <f t="shared" si="58"/>
        <v>0</v>
      </c>
    </row>
    <row r="37" spans="1:33" s="29" customFormat="1" ht="16.2" thickBot="1" x14ac:dyDescent="0.35">
      <c r="A37" s="21" t="s">
        <v>45</v>
      </c>
      <c r="B37" s="22">
        <f t="shared" si="39"/>
        <v>6</v>
      </c>
      <c r="C37" s="23" t="s">
        <v>174</v>
      </c>
      <c r="D37" s="23" t="s">
        <v>175</v>
      </c>
      <c r="E37" s="23" t="s">
        <v>134</v>
      </c>
      <c r="F37" s="23" t="s">
        <v>101</v>
      </c>
      <c r="G37" s="24">
        <f t="shared" si="40"/>
        <v>15</v>
      </c>
      <c r="H37" s="25">
        <f t="shared" si="41"/>
        <v>15</v>
      </c>
      <c r="I37" s="26">
        <f t="shared" si="42"/>
        <v>1</v>
      </c>
      <c r="J37" s="27"/>
      <c r="K37" s="27">
        <f t="shared" si="43"/>
        <v>0</v>
      </c>
      <c r="L37" s="27" t="s">
        <v>86</v>
      </c>
      <c r="M37" s="27">
        <f t="shared" si="44"/>
        <v>15</v>
      </c>
      <c r="N37" s="27"/>
      <c r="O37" s="27">
        <f t="shared" si="45"/>
        <v>0</v>
      </c>
      <c r="P37" s="27"/>
      <c r="Q37" s="27">
        <f t="shared" si="46"/>
        <v>0</v>
      </c>
      <c r="R37" s="27"/>
      <c r="S37" s="27">
        <f t="shared" si="47"/>
        <v>0</v>
      </c>
      <c r="T37" s="27"/>
      <c r="U37" s="27">
        <f t="shared" si="48"/>
        <v>0</v>
      </c>
      <c r="V37" s="27"/>
      <c r="W37" s="27">
        <f t="shared" si="49"/>
        <v>0</v>
      </c>
      <c r="X37" s="27"/>
      <c r="Y37" s="27">
        <f t="shared" si="50"/>
        <v>0</v>
      </c>
      <c r="Z37" s="28">
        <f t="shared" si="51"/>
        <v>0</v>
      </c>
      <c r="AA37" s="28">
        <f t="shared" si="52"/>
        <v>0</v>
      </c>
      <c r="AB37" s="28">
        <f t="shared" si="53"/>
        <v>0</v>
      </c>
      <c r="AC37" s="28">
        <f t="shared" si="54"/>
        <v>0</v>
      </c>
      <c r="AD37" s="28">
        <f t="shared" si="55"/>
        <v>15</v>
      </c>
      <c r="AE37" s="28">
        <f t="shared" si="56"/>
        <v>0</v>
      </c>
      <c r="AF37" s="28">
        <f t="shared" si="57"/>
        <v>0</v>
      </c>
      <c r="AG37" s="28">
        <f t="shared" si="58"/>
        <v>0</v>
      </c>
    </row>
    <row r="38" spans="1:33" s="29" customFormat="1" ht="16.2" thickBot="1" x14ac:dyDescent="0.35">
      <c r="A38" s="21" t="s">
        <v>45</v>
      </c>
      <c r="B38" s="22">
        <f t="shared" si="39"/>
        <v>6</v>
      </c>
      <c r="C38" s="23" t="s">
        <v>389</v>
      </c>
      <c r="D38" s="23" t="s">
        <v>390</v>
      </c>
      <c r="E38" s="23" t="s">
        <v>391</v>
      </c>
      <c r="F38" s="23" t="s">
        <v>105</v>
      </c>
      <c r="G38" s="24">
        <f t="shared" si="40"/>
        <v>15</v>
      </c>
      <c r="H38" s="25">
        <f t="shared" si="41"/>
        <v>15</v>
      </c>
      <c r="I38" s="26">
        <f t="shared" si="42"/>
        <v>1</v>
      </c>
      <c r="J38" s="27"/>
      <c r="K38" s="27">
        <f t="shared" si="43"/>
        <v>0</v>
      </c>
      <c r="L38" s="27"/>
      <c r="M38" s="27">
        <f t="shared" si="44"/>
        <v>0</v>
      </c>
      <c r="N38" s="27"/>
      <c r="O38" s="27">
        <f t="shared" si="45"/>
        <v>0</v>
      </c>
      <c r="P38" s="27"/>
      <c r="Q38" s="27">
        <f t="shared" si="46"/>
        <v>0</v>
      </c>
      <c r="R38" s="27"/>
      <c r="S38" s="27">
        <f t="shared" si="47"/>
        <v>0</v>
      </c>
      <c r="T38" s="27"/>
      <c r="U38" s="27">
        <f t="shared" si="48"/>
        <v>0</v>
      </c>
      <c r="V38" s="27" t="s">
        <v>86</v>
      </c>
      <c r="W38" s="27">
        <f t="shared" si="49"/>
        <v>15</v>
      </c>
      <c r="X38" s="27"/>
      <c r="Y38" s="27">
        <f t="shared" si="50"/>
        <v>0</v>
      </c>
      <c r="Z38" s="28">
        <f t="shared" si="51"/>
        <v>0</v>
      </c>
      <c r="AA38" s="28">
        <f t="shared" si="52"/>
        <v>0</v>
      </c>
      <c r="AB38" s="28">
        <f t="shared" si="53"/>
        <v>0</v>
      </c>
      <c r="AC38" s="28">
        <f t="shared" si="54"/>
        <v>15</v>
      </c>
      <c r="AD38" s="28">
        <f t="shared" si="55"/>
        <v>0</v>
      </c>
      <c r="AE38" s="28">
        <f t="shared" si="56"/>
        <v>0</v>
      </c>
      <c r="AF38" s="28">
        <f t="shared" si="57"/>
        <v>0</v>
      </c>
      <c r="AG38" s="28">
        <f t="shared" si="58"/>
        <v>0</v>
      </c>
    </row>
    <row r="39" spans="1:33" s="29" customFormat="1" ht="16.2" hidden="1" customHeight="1" thickBot="1" x14ac:dyDescent="0.35">
      <c r="A39" s="21" t="s">
        <v>45</v>
      </c>
      <c r="B39" s="22">
        <f t="shared" si="39"/>
        <v>8</v>
      </c>
      <c r="D39" s="23"/>
      <c r="E39" s="23"/>
      <c r="F39" s="23"/>
      <c r="G39" s="24">
        <f t="shared" ref="G39" si="59">SUMPRODUCT(LARGE(Z39:AG39,ROW($1:$4)))</f>
        <v>0</v>
      </c>
      <c r="H39" s="25">
        <f t="shared" ref="H39" si="60">SUM(M39,W39,K39,U39,S39,O39,Q39,Y39)</f>
        <v>0</v>
      </c>
      <c r="I39" s="26">
        <f t="shared" ref="I39" si="61">COUNTA(L39,V39,J39,T39,R39,N39,P39,X39)</f>
        <v>0</v>
      </c>
      <c r="J39" s="27"/>
      <c r="K39" s="27">
        <f t="shared" ref="K39" si="62">IF(J39="Or",90,IF(J39="Argent",50,IF(J39="Bronze",40,IF(J39="Cinq",15,IF(J39="Sept",5,0)))))</f>
        <v>0</v>
      </c>
      <c r="L39" s="27"/>
      <c r="M39" s="27">
        <f t="shared" ref="M39" si="63">IF(L39="Or",90,IF(L39="Argent",50,IF(L39="Bronze",40,IF(L39="Cinq",15,IF(L39="Sept",5,0)))))</f>
        <v>0</v>
      </c>
      <c r="N39" s="27"/>
      <c r="O39" s="27">
        <f t="shared" ref="O39" si="64">IF(N39="Or",90,IF(N39="Argent",50,IF(N39="Bronze",40,IF(N39="Cinq",15,IF(N39="Sept",5,0)))))</f>
        <v>0</v>
      </c>
      <c r="P39" s="27"/>
      <c r="Q39" s="27">
        <f t="shared" ref="Q39" si="65">IF(P39="Or",90,IF(P39="Argent",50,IF(P39="Bronze",40,IF(P39="Cinq",15,IF(P39="Sept",5,0)))))</f>
        <v>0</v>
      </c>
      <c r="R39" s="27"/>
      <c r="S39" s="27">
        <f t="shared" ref="S39" si="66">IF(R39="Or",90,IF(R39="Argent",50,IF(R39="Bronze",40,IF(R39="Cinq",15,IF(R39="Sept",5,0)))))</f>
        <v>0</v>
      </c>
      <c r="T39" s="27"/>
      <c r="U39" s="27">
        <f t="shared" ref="U39" si="67">IF(T39="Or",160,IF(T39="Argent",90,IF(T39="Bronze",70,IF(T39="Cinq",25,IF(T39="Sept",10,0)))))</f>
        <v>0</v>
      </c>
      <c r="V39" s="27"/>
      <c r="W39" s="27">
        <f t="shared" ref="W39" si="68">IF(V39="Or",90,IF(V39="Argent",50,IF(V39="Bronze",40,IF(V39="Cinq",15,IF(V39="Sept",5,0)))))</f>
        <v>0</v>
      </c>
      <c r="X39" s="27"/>
      <c r="Y39" s="27">
        <f t="shared" ref="Y39" si="69">IF(X39="Or",90,IF(X39="Argent",50,IF(X39="Bronze",40,IF(X39="Cinq",15,IF(X39="Sept",5,0)))))</f>
        <v>0</v>
      </c>
      <c r="Z39" s="28">
        <f t="shared" ref="Z39" si="70">K39</f>
        <v>0</v>
      </c>
      <c r="AA39" s="28">
        <f t="shared" ref="AA39" si="71">S39</f>
        <v>0</v>
      </c>
      <c r="AB39" s="28">
        <f t="shared" ref="AB39" si="72">U39</f>
        <v>0</v>
      </c>
      <c r="AC39" s="28">
        <f t="shared" ref="AC39" si="73">W39</f>
        <v>0</v>
      </c>
      <c r="AD39" s="28">
        <f t="shared" ref="AD39" si="74">M39</f>
        <v>0</v>
      </c>
      <c r="AE39" s="28">
        <f t="shared" ref="AE39" si="75">O39</f>
        <v>0</v>
      </c>
      <c r="AF39" s="28">
        <f t="shared" ref="AF39" si="76">Q39</f>
        <v>0</v>
      </c>
      <c r="AG39" s="28">
        <f t="shared" ref="AG39" si="77">Y39</f>
        <v>0</v>
      </c>
    </row>
    <row r="40" spans="1:33" s="29" customFormat="1" ht="16.2" hidden="1" customHeight="1" thickBot="1" x14ac:dyDescent="0.35">
      <c r="A40" s="21" t="s">
        <v>45</v>
      </c>
      <c r="B40" s="22">
        <f t="shared" si="39"/>
        <v>8</v>
      </c>
      <c r="D40" s="23"/>
      <c r="E40" s="23"/>
      <c r="F40" s="23"/>
      <c r="G40" s="24">
        <f t="shared" ref="G40:G71" si="78">SUMPRODUCT(LARGE(Z40:AG40,ROW($1:$4)))</f>
        <v>0</v>
      </c>
      <c r="H40" s="25">
        <f t="shared" ref="H40:H71" si="79">SUM(M40,W40,K40,U40,S40,O40,Q40,Y40)</f>
        <v>0</v>
      </c>
      <c r="I40" s="26">
        <f t="shared" ref="I40:I71" si="80">COUNTA(L40,V40,J40,T40,R40,N40,P40,X40)</f>
        <v>0</v>
      </c>
      <c r="J40" s="27"/>
      <c r="K40" s="27">
        <f t="shared" ref="K40:K71" si="81">IF(J40="Or",90,IF(J40="Argent",50,IF(J40="Bronze",40,IF(J40="Cinq",15,IF(J40="Sept",5,0)))))</f>
        <v>0</v>
      </c>
      <c r="L40" s="27"/>
      <c r="M40" s="27">
        <f t="shared" ref="M40:M71" si="82">IF(L40="Or",90,IF(L40="Argent",50,IF(L40="Bronze",40,IF(L40="Cinq",15,IF(L40="Sept",5,0)))))</f>
        <v>0</v>
      </c>
      <c r="N40" s="27"/>
      <c r="O40" s="27">
        <f t="shared" ref="O40:O71" si="83">IF(N40="Or",90,IF(N40="Argent",50,IF(N40="Bronze",40,IF(N40="Cinq",15,IF(N40="Sept",5,0)))))</f>
        <v>0</v>
      </c>
      <c r="P40" s="27"/>
      <c r="Q40" s="27">
        <f t="shared" ref="Q40:Q71" si="84">IF(P40="Or",90,IF(P40="Argent",50,IF(P40="Bronze",40,IF(P40="Cinq",15,IF(P40="Sept",5,0)))))</f>
        <v>0</v>
      </c>
      <c r="R40" s="27"/>
      <c r="S40" s="27">
        <f t="shared" ref="S40:S71" si="85">IF(R40="Or",90,IF(R40="Argent",50,IF(R40="Bronze",40,IF(R40="Cinq",15,IF(R40="Sept",5,0)))))</f>
        <v>0</v>
      </c>
      <c r="T40" s="27"/>
      <c r="U40" s="27">
        <f t="shared" si="28"/>
        <v>0</v>
      </c>
      <c r="V40" s="27"/>
      <c r="W40" s="27">
        <f t="shared" ref="W40:W71" si="86">IF(V40="Or",90,IF(V40="Argent",50,IF(V40="Bronze",40,IF(V40="Cinq",15,IF(V40="Sept",5,0)))))</f>
        <v>0</v>
      </c>
      <c r="X40" s="27"/>
      <c r="Y40" s="27">
        <f t="shared" ref="Y40:Y71" si="87">IF(X40="Or",90,IF(X40="Argent",50,IF(X40="Bronze",40,IF(X40="Cinq",15,IF(X40="Sept",5,0)))))</f>
        <v>0</v>
      </c>
      <c r="Z40" s="28">
        <f t="shared" ref="Z40:Z71" si="88">K40</f>
        <v>0</v>
      </c>
      <c r="AA40" s="28">
        <f t="shared" ref="AA40:AA71" si="89">S40</f>
        <v>0</v>
      </c>
      <c r="AB40" s="28">
        <f t="shared" ref="AB40:AB71" si="90">U40</f>
        <v>0</v>
      </c>
      <c r="AC40" s="28">
        <f t="shared" ref="AC40:AC71" si="91">W40</f>
        <v>0</v>
      </c>
      <c r="AD40" s="28">
        <f t="shared" ref="AD40:AD71" si="92">M40</f>
        <v>0</v>
      </c>
      <c r="AE40" s="28">
        <f t="shared" ref="AE40:AE71" si="93">O40</f>
        <v>0</v>
      </c>
      <c r="AF40" s="28">
        <f t="shared" ref="AF40:AF71" si="94">Q40</f>
        <v>0</v>
      </c>
      <c r="AG40" s="28">
        <f t="shared" si="38"/>
        <v>0</v>
      </c>
    </row>
    <row r="41" spans="1:33" s="29" customFormat="1" ht="16.2" hidden="1" customHeight="1" thickBot="1" x14ac:dyDescent="0.35">
      <c r="A41" s="21" t="s">
        <v>45</v>
      </c>
      <c r="B41" s="22">
        <f t="shared" si="39"/>
        <v>8</v>
      </c>
      <c r="C41" s="23"/>
      <c r="D41" s="23"/>
      <c r="E41" s="23"/>
      <c r="F41" s="23"/>
      <c r="G41" s="24">
        <f t="shared" si="78"/>
        <v>0</v>
      </c>
      <c r="H41" s="25">
        <f t="shared" si="79"/>
        <v>0</v>
      </c>
      <c r="I41" s="26">
        <f t="shared" si="80"/>
        <v>0</v>
      </c>
      <c r="J41" s="27"/>
      <c r="K41" s="27">
        <f t="shared" si="81"/>
        <v>0</v>
      </c>
      <c r="L41" s="27"/>
      <c r="M41" s="27">
        <f t="shared" si="82"/>
        <v>0</v>
      </c>
      <c r="N41" s="27"/>
      <c r="O41" s="27">
        <f t="shared" si="83"/>
        <v>0</v>
      </c>
      <c r="P41" s="27"/>
      <c r="Q41" s="27">
        <f t="shared" si="84"/>
        <v>0</v>
      </c>
      <c r="R41" s="27"/>
      <c r="S41" s="27">
        <f t="shared" si="85"/>
        <v>0</v>
      </c>
      <c r="T41" s="27"/>
      <c r="U41" s="27">
        <f t="shared" si="28"/>
        <v>0</v>
      </c>
      <c r="V41" s="27"/>
      <c r="W41" s="27">
        <f t="shared" si="86"/>
        <v>0</v>
      </c>
      <c r="X41" s="27"/>
      <c r="Y41" s="27">
        <f t="shared" si="87"/>
        <v>0</v>
      </c>
      <c r="Z41" s="28">
        <f t="shared" si="88"/>
        <v>0</v>
      </c>
      <c r="AA41" s="28">
        <f t="shared" si="89"/>
        <v>0</v>
      </c>
      <c r="AB41" s="28">
        <f t="shared" si="90"/>
        <v>0</v>
      </c>
      <c r="AC41" s="28">
        <f t="shared" si="91"/>
        <v>0</v>
      </c>
      <c r="AD41" s="28">
        <f t="shared" si="92"/>
        <v>0</v>
      </c>
      <c r="AE41" s="28">
        <f t="shared" si="93"/>
        <v>0</v>
      </c>
      <c r="AF41" s="28">
        <f t="shared" si="94"/>
        <v>0</v>
      </c>
      <c r="AG41" s="28">
        <f t="shared" si="38"/>
        <v>0</v>
      </c>
    </row>
    <row r="42" spans="1:33" s="29" customFormat="1" ht="16.2" hidden="1" customHeight="1" thickBot="1" x14ac:dyDescent="0.35">
      <c r="A42" s="21" t="s">
        <v>45</v>
      </c>
      <c r="B42" s="22">
        <f t="shared" si="39"/>
        <v>8</v>
      </c>
      <c r="C42" s="23"/>
      <c r="D42" s="23"/>
      <c r="E42" s="23"/>
      <c r="F42" s="23"/>
      <c r="G42" s="24">
        <f t="shared" si="78"/>
        <v>0</v>
      </c>
      <c r="H42" s="25">
        <f t="shared" si="79"/>
        <v>0</v>
      </c>
      <c r="I42" s="26">
        <f t="shared" si="80"/>
        <v>0</v>
      </c>
      <c r="J42" s="27"/>
      <c r="K42" s="27">
        <f t="shared" si="81"/>
        <v>0</v>
      </c>
      <c r="L42" s="27"/>
      <c r="M42" s="27">
        <f t="shared" si="82"/>
        <v>0</v>
      </c>
      <c r="N42" s="27"/>
      <c r="O42" s="27">
        <f t="shared" si="83"/>
        <v>0</v>
      </c>
      <c r="P42" s="27"/>
      <c r="Q42" s="27">
        <f t="shared" si="84"/>
        <v>0</v>
      </c>
      <c r="R42" s="27"/>
      <c r="S42" s="27">
        <f t="shared" si="85"/>
        <v>0</v>
      </c>
      <c r="T42" s="27"/>
      <c r="U42" s="27">
        <f t="shared" si="28"/>
        <v>0</v>
      </c>
      <c r="V42" s="27"/>
      <c r="W42" s="27">
        <f t="shared" si="86"/>
        <v>0</v>
      </c>
      <c r="X42" s="27"/>
      <c r="Y42" s="27">
        <f t="shared" si="87"/>
        <v>0</v>
      </c>
      <c r="Z42" s="28">
        <f t="shared" si="88"/>
        <v>0</v>
      </c>
      <c r="AA42" s="28">
        <f t="shared" si="89"/>
        <v>0</v>
      </c>
      <c r="AB42" s="28">
        <f t="shared" si="90"/>
        <v>0</v>
      </c>
      <c r="AC42" s="28">
        <f t="shared" si="91"/>
        <v>0</v>
      </c>
      <c r="AD42" s="28">
        <f t="shared" si="92"/>
        <v>0</v>
      </c>
      <c r="AE42" s="28">
        <f t="shared" si="93"/>
        <v>0</v>
      </c>
      <c r="AF42" s="28">
        <f t="shared" si="94"/>
        <v>0</v>
      </c>
      <c r="AG42" s="28">
        <f t="shared" si="38"/>
        <v>0</v>
      </c>
    </row>
    <row r="43" spans="1:33" s="29" customFormat="1" ht="16.2" hidden="1" customHeight="1" thickBot="1" x14ac:dyDescent="0.35">
      <c r="A43" s="21" t="s">
        <v>45</v>
      </c>
      <c r="B43" s="22">
        <f t="shared" si="39"/>
        <v>8</v>
      </c>
      <c r="C43" s="23"/>
      <c r="D43" s="23"/>
      <c r="E43" s="23"/>
      <c r="F43" s="23"/>
      <c r="G43" s="24">
        <f t="shared" si="78"/>
        <v>0</v>
      </c>
      <c r="H43" s="25">
        <f t="shared" si="79"/>
        <v>0</v>
      </c>
      <c r="I43" s="26">
        <f t="shared" si="80"/>
        <v>0</v>
      </c>
      <c r="J43" s="27"/>
      <c r="K43" s="27">
        <f t="shared" si="81"/>
        <v>0</v>
      </c>
      <c r="L43" s="27"/>
      <c r="M43" s="27">
        <f t="shared" si="82"/>
        <v>0</v>
      </c>
      <c r="N43" s="27"/>
      <c r="O43" s="27">
        <f t="shared" si="83"/>
        <v>0</v>
      </c>
      <c r="P43" s="27"/>
      <c r="Q43" s="27">
        <f t="shared" si="84"/>
        <v>0</v>
      </c>
      <c r="R43" s="27"/>
      <c r="S43" s="27">
        <f t="shared" si="85"/>
        <v>0</v>
      </c>
      <c r="T43" s="27"/>
      <c r="U43" s="27">
        <f t="shared" si="28"/>
        <v>0</v>
      </c>
      <c r="V43" s="27"/>
      <c r="W43" s="27">
        <f t="shared" si="86"/>
        <v>0</v>
      </c>
      <c r="X43" s="27"/>
      <c r="Y43" s="27">
        <f t="shared" si="87"/>
        <v>0</v>
      </c>
      <c r="Z43" s="28">
        <f t="shared" si="88"/>
        <v>0</v>
      </c>
      <c r="AA43" s="28">
        <f t="shared" si="89"/>
        <v>0</v>
      </c>
      <c r="AB43" s="28">
        <f t="shared" si="90"/>
        <v>0</v>
      </c>
      <c r="AC43" s="28">
        <f t="shared" si="91"/>
        <v>0</v>
      </c>
      <c r="AD43" s="28">
        <f t="shared" si="92"/>
        <v>0</v>
      </c>
      <c r="AE43" s="28">
        <f t="shared" si="93"/>
        <v>0</v>
      </c>
      <c r="AF43" s="28">
        <f t="shared" si="94"/>
        <v>0</v>
      </c>
      <c r="AG43" s="28">
        <f t="shared" si="38"/>
        <v>0</v>
      </c>
    </row>
    <row r="44" spans="1:33" s="29" customFormat="1" ht="16.2" hidden="1" customHeight="1" thickBot="1" x14ac:dyDescent="0.35">
      <c r="A44" s="21" t="s">
        <v>45</v>
      </c>
      <c r="B44" s="22">
        <f t="shared" si="39"/>
        <v>8</v>
      </c>
      <c r="C44" s="23"/>
      <c r="D44" s="23"/>
      <c r="E44" s="23"/>
      <c r="F44" s="23"/>
      <c r="G44" s="24">
        <f t="shared" si="78"/>
        <v>0</v>
      </c>
      <c r="H44" s="25">
        <f t="shared" si="79"/>
        <v>0</v>
      </c>
      <c r="I44" s="26">
        <f t="shared" si="80"/>
        <v>0</v>
      </c>
      <c r="J44" s="27"/>
      <c r="K44" s="27">
        <f t="shared" si="81"/>
        <v>0</v>
      </c>
      <c r="L44" s="27"/>
      <c r="M44" s="27">
        <f t="shared" si="82"/>
        <v>0</v>
      </c>
      <c r="N44" s="27"/>
      <c r="O44" s="27">
        <f t="shared" si="83"/>
        <v>0</v>
      </c>
      <c r="P44" s="27"/>
      <c r="Q44" s="27">
        <f t="shared" si="84"/>
        <v>0</v>
      </c>
      <c r="R44" s="27"/>
      <c r="S44" s="27">
        <f t="shared" si="85"/>
        <v>0</v>
      </c>
      <c r="T44" s="27"/>
      <c r="U44" s="27">
        <f t="shared" si="28"/>
        <v>0</v>
      </c>
      <c r="V44" s="27"/>
      <c r="W44" s="27">
        <f t="shared" si="86"/>
        <v>0</v>
      </c>
      <c r="X44" s="27"/>
      <c r="Y44" s="27">
        <f t="shared" si="87"/>
        <v>0</v>
      </c>
      <c r="Z44" s="28">
        <f t="shared" si="88"/>
        <v>0</v>
      </c>
      <c r="AA44" s="28">
        <f t="shared" si="89"/>
        <v>0</v>
      </c>
      <c r="AB44" s="28">
        <f t="shared" si="90"/>
        <v>0</v>
      </c>
      <c r="AC44" s="28">
        <f t="shared" si="91"/>
        <v>0</v>
      </c>
      <c r="AD44" s="28">
        <f t="shared" si="92"/>
        <v>0</v>
      </c>
      <c r="AE44" s="28">
        <f t="shared" si="93"/>
        <v>0</v>
      </c>
      <c r="AF44" s="28">
        <f t="shared" si="94"/>
        <v>0</v>
      </c>
      <c r="AG44" s="28">
        <f t="shared" si="38"/>
        <v>0</v>
      </c>
    </row>
    <row r="45" spans="1:33" s="29" customFormat="1" ht="16.2" hidden="1" customHeight="1" thickBot="1" x14ac:dyDescent="0.35">
      <c r="A45" s="21" t="s">
        <v>45</v>
      </c>
      <c r="B45" s="22">
        <f t="shared" si="39"/>
        <v>8</v>
      </c>
      <c r="C45" s="23"/>
      <c r="D45" s="23"/>
      <c r="E45" s="23"/>
      <c r="F45" s="23"/>
      <c r="G45" s="24">
        <f t="shared" si="78"/>
        <v>0</v>
      </c>
      <c r="H45" s="25">
        <f t="shared" si="79"/>
        <v>0</v>
      </c>
      <c r="I45" s="26">
        <f t="shared" si="80"/>
        <v>0</v>
      </c>
      <c r="J45" s="27"/>
      <c r="K45" s="27">
        <f t="shared" si="81"/>
        <v>0</v>
      </c>
      <c r="L45" s="27"/>
      <c r="M45" s="27">
        <f t="shared" si="82"/>
        <v>0</v>
      </c>
      <c r="N45" s="27"/>
      <c r="O45" s="27">
        <f t="shared" si="83"/>
        <v>0</v>
      </c>
      <c r="P45" s="27"/>
      <c r="Q45" s="27">
        <f t="shared" si="84"/>
        <v>0</v>
      </c>
      <c r="R45" s="27"/>
      <c r="S45" s="27">
        <f t="shared" si="85"/>
        <v>0</v>
      </c>
      <c r="T45" s="27"/>
      <c r="U45" s="27">
        <f t="shared" si="28"/>
        <v>0</v>
      </c>
      <c r="V45" s="27"/>
      <c r="W45" s="27">
        <f t="shared" si="86"/>
        <v>0</v>
      </c>
      <c r="X45" s="27"/>
      <c r="Y45" s="27">
        <f t="shared" si="87"/>
        <v>0</v>
      </c>
      <c r="Z45" s="28">
        <f t="shared" si="88"/>
        <v>0</v>
      </c>
      <c r="AA45" s="28">
        <f t="shared" si="89"/>
        <v>0</v>
      </c>
      <c r="AB45" s="28">
        <f t="shared" si="90"/>
        <v>0</v>
      </c>
      <c r="AC45" s="28">
        <f t="shared" si="91"/>
        <v>0</v>
      </c>
      <c r="AD45" s="28">
        <f t="shared" si="92"/>
        <v>0</v>
      </c>
      <c r="AE45" s="28">
        <f t="shared" si="93"/>
        <v>0</v>
      </c>
      <c r="AF45" s="28">
        <f t="shared" si="94"/>
        <v>0</v>
      </c>
      <c r="AG45" s="28">
        <f t="shared" si="38"/>
        <v>0</v>
      </c>
    </row>
    <row r="46" spans="1:33" s="29" customFormat="1" ht="16.2" hidden="1" customHeight="1" thickBot="1" x14ac:dyDescent="0.35">
      <c r="A46" s="21" t="s">
        <v>45</v>
      </c>
      <c r="B46" s="22">
        <f t="shared" si="39"/>
        <v>8</v>
      </c>
      <c r="C46" s="23"/>
      <c r="D46" s="23"/>
      <c r="E46" s="23"/>
      <c r="F46" s="23"/>
      <c r="G46" s="24">
        <f t="shared" si="78"/>
        <v>0</v>
      </c>
      <c r="H46" s="25">
        <f t="shared" si="79"/>
        <v>0</v>
      </c>
      <c r="I46" s="26">
        <f t="shared" si="80"/>
        <v>0</v>
      </c>
      <c r="J46" s="27"/>
      <c r="K46" s="27">
        <f t="shared" si="81"/>
        <v>0</v>
      </c>
      <c r="L46" s="27"/>
      <c r="M46" s="27">
        <f t="shared" si="82"/>
        <v>0</v>
      </c>
      <c r="N46" s="27"/>
      <c r="O46" s="27">
        <f t="shared" si="83"/>
        <v>0</v>
      </c>
      <c r="P46" s="27"/>
      <c r="Q46" s="27">
        <f t="shared" si="84"/>
        <v>0</v>
      </c>
      <c r="R46" s="27"/>
      <c r="S46" s="27">
        <f t="shared" si="85"/>
        <v>0</v>
      </c>
      <c r="T46" s="27"/>
      <c r="U46" s="27">
        <f t="shared" si="28"/>
        <v>0</v>
      </c>
      <c r="V46" s="27"/>
      <c r="W46" s="27">
        <f t="shared" si="86"/>
        <v>0</v>
      </c>
      <c r="X46" s="27"/>
      <c r="Y46" s="27">
        <f t="shared" si="87"/>
        <v>0</v>
      </c>
      <c r="Z46" s="28">
        <f t="shared" si="88"/>
        <v>0</v>
      </c>
      <c r="AA46" s="28">
        <f t="shared" si="89"/>
        <v>0</v>
      </c>
      <c r="AB46" s="28">
        <f t="shared" si="90"/>
        <v>0</v>
      </c>
      <c r="AC46" s="28">
        <f t="shared" si="91"/>
        <v>0</v>
      </c>
      <c r="AD46" s="28">
        <f t="shared" si="92"/>
        <v>0</v>
      </c>
      <c r="AE46" s="28">
        <f t="shared" si="93"/>
        <v>0</v>
      </c>
      <c r="AF46" s="28">
        <f t="shared" si="94"/>
        <v>0</v>
      </c>
      <c r="AG46" s="28">
        <f t="shared" si="38"/>
        <v>0</v>
      </c>
    </row>
    <row r="47" spans="1:33" s="29" customFormat="1" ht="16.2" hidden="1" customHeight="1" thickBot="1" x14ac:dyDescent="0.35">
      <c r="A47" s="21" t="s">
        <v>45</v>
      </c>
      <c r="B47" s="22">
        <f t="shared" si="39"/>
        <v>8</v>
      </c>
      <c r="C47" s="23"/>
      <c r="D47" s="23"/>
      <c r="E47" s="23"/>
      <c r="F47" s="23"/>
      <c r="G47" s="24">
        <f t="shared" si="78"/>
        <v>0</v>
      </c>
      <c r="H47" s="25">
        <f t="shared" si="79"/>
        <v>0</v>
      </c>
      <c r="I47" s="26">
        <f t="shared" si="80"/>
        <v>0</v>
      </c>
      <c r="J47" s="27"/>
      <c r="K47" s="27">
        <f t="shared" si="81"/>
        <v>0</v>
      </c>
      <c r="L47" s="27"/>
      <c r="M47" s="27">
        <f t="shared" si="82"/>
        <v>0</v>
      </c>
      <c r="N47" s="27"/>
      <c r="O47" s="27">
        <f t="shared" si="83"/>
        <v>0</v>
      </c>
      <c r="P47" s="27"/>
      <c r="Q47" s="27">
        <f t="shared" si="84"/>
        <v>0</v>
      </c>
      <c r="R47" s="27"/>
      <c r="S47" s="27">
        <f t="shared" si="85"/>
        <v>0</v>
      </c>
      <c r="T47" s="27"/>
      <c r="U47" s="27">
        <f t="shared" si="28"/>
        <v>0</v>
      </c>
      <c r="V47" s="27"/>
      <c r="W47" s="27">
        <f t="shared" si="86"/>
        <v>0</v>
      </c>
      <c r="X47" s="27"/>
      <c r="Y47" s="27">
        <f t="shared" si="87"/>
        <v>0</v>
      </c>
      <c r="Z47" s="28">
        <f t="shared" si="88"/>
        <v>0</v>
      </c>
      <c r="AA47" s="28">
        <f t="shared" si="89"/>
        <v>0</v>
      </c>
      <c r="AB47" s="28">
        <f t="shared" si="90"/>
        <v>0</v>
      </c>
      <c r="AC47" s="28">
        <f t="shared" si="91"/>
        <v>0</v>
      </c>
      <c r="AD47" s="28">
        <f t="shared" si="92"/>
        <v>0</v>
      </c>
      <c r="AE47" s="28">
        <f t="shared" si="93"/>
        <v>0</v>
      </c>
      <c r="AF47" s="28">
        <f t="shared" si="94"/>
        <v>0</v>
      </c>
      <c r="AG47" s="28">
        <f t="shared" si="38"/>
        <v>0</v>
      </c>
    </row>
    <row r="48" spans="1:33" s="29" customFormat="1" ht="16.2" hidden="1" customHeight="1" thickBot="1" x14ac:dyDescent="0.35">
      <c r="A48" s="21" t="s">
        <v>45</v>
      </c>
      <c r="B48" s="22">
        <f t="shared" si="39"/>
        <v>8</v>
      </c>
      <c r="C48" s="23"/>
      <c r="D48" s="23"/>
      <c r="E48" s="23"/>
      <c r="F48" s="23"/>
      <c r="G48" s="24">
        <f t="shared" si="78"/>
        <v>0</v>
      </c>
      <c r="H48" s="25">
        <f t="shared" si="79"/>
        <v>0</v>
      </c>
      <c r="I48" s="26">
        <f t="shared" si="80"/>
        <v>0</v>
      </c>
      <c r="J48" s="27"/>
      <c r="K48" s="27">
        <f t="shared" si="81"/>
        <v>0</v>
      </c>
      <c r="L48" s="27"/>
      <c r="M48" s="27">
        <f t="shared" si="82"/>
        <v>0</v>
      </c>
      <c r="N48" s="27"/>
      <c r="O48" s="27">
        <f t="shared" si="83"/>
        <v>0</v>
      </c>
      <c r="P48" s="27"/>
      <c r="Q48" s="27">
        <f t="shared" si="84"/>
        <v>0</v>
      </c>
      <c r="R48" s="27"/>
      <c r="S48" s="27">
        <f t="shared" si="85"/>
        <v>0</v>
      </c>
      <c r="T48" s="27"/>
      <c r="U48" s="27">
        <f t="shared" si="28"/>
        <v>0</v>
      </c>
      <c r="V48" s="27"/>
      <c r="W48" s="27">
        <f t="shared" si="86"/>
        <v>0</v>
      </c>
      <c r="X48" s="27"/>
      <c r="Y48" s="27">
        <f t="shared" si="87"/>
        <v>0</v>
      </c>
      <c r="Z48" s="28">
        <f t="shared" si="88"/>
        <v>0</v>
      </c>
      <c r="AA48" s="28">
        <f t="shared" si="89"/>
        <v>0</v>
      </c>
      <c r="AB48" s="28">
        <f t="shared" si="90"/>
        <v>0</v>
      </c>
      <c r="AC48" s="28">
        <f t="shared" si="91"/>
        <v>0</v>
      </c>
      <c r="AD48" s="28">
        <f t="shared" si="92"/>
        <v>0</v>
      </c>
      <c r="AE48" s="28">
        <f t="shared" si="93"/>
        <v>0</v>
      </c>
      <c r="AF48" s="28">
        <f t="shared" si="94"/>
        <v>0</v>
      </c>
      <c r="AG48" s="28">
        <f t="shared" si="38"/>
        <v>0</v>
      </c>
    </row>
    <row r="49" spans="1:33" s="29" customFormat="1" ht="16.2" hidden="1" customHeight="1" thickBot="1" x14ac:dyDescent="0.35">
      <c r="A49" s="21" t="s">
        <v>45</v>
      </c>
      <c r="B49" s="22">
        <f t="shared" si="39"/>
        <v>8</v>
      </c>
      <c r="C49" s="23"/>
      <c r="D49" s="23"/>
      <c r="E49" s="23"/>
      <c r="F49" s="23"/>
      <c r="G49" s="24">
        <f t="shared" si="78"/>
        <v>0</v>
      </c>
      <c r="H49" s="25">
        <f t="shared" si="79"/>
        <v>0</v>
      </c>
      <c r="I49" s="26">
        <f t="shared" si="80"/>
        <v>0</v>
      </c>
      <c r="J49" s="27"/>
      <c r="K49" s="27">
        <f t="shared" si="81"/>
        <v>0</v>
      </c>
      <c r="L49" s="27"/>
      <c r="M49" s="27">
        <f t="shared" si="82"/>
        <v>0</v>
      </c>
      <c r="N49" s="27"/>
      <c r="O49" s="27">
        <f t="shared" si="83"/>
        <v>0</v>
      </c>
      <c r="P49" s="27"/>
      <c r="Q49" s="27">
        <f t="shared" si="84"/>
        <v>0</v>
      </c>
      <c r="R49" s="27"/>
      <c r="S49" s="27">
        <f t="shared" si="85"/>
        <v>0</v>
      </c>
      <c r="T49" s="27"/>
      <c r="U49" s="27">
        <f t="shared" si="28"/>
        <v>0</v>
      </c>
      <c r="V49" s="27"/>
      <c r="W49" s="27">
        <f t="shared" si="86"/>
        <v>0</v>
      </c>
      <c r="X49" s="27"/>
      <c r="Y49" s="27">
        <f t="shared" si="87"/>
        <v>0</v>
      </c>
      <c r="Z49" s="28">
        <f t="shared" si="88"/>
        <v>0</v>
      </c>
      <c r="AA49" s="28">
        <f t="shared" si="89"/>
        <v>0</v>
      </c>
      <c r="AB49" s="28">
        <f t="shared" si="90"/>
        <v>0</v>
      </c>
      <c r="AC49" s="28">
        <f t="shared" si="91"/>
        <v>0</v>
      </c>
      <c r="AD49" s="28">
        <f t="shared" si="92"/>
        <v>0</v>
      </c>
      <c r="AE49" s="28">
        <f t="shared" si="93"/>
        <v>0</v>
      </c>
      <c r="AF49" s="28">
        <f t="shared" si="94"/>
        <v>0</v>
      </c>
      <c r="AG49" s="28">
        <f t="shared" si="38"/>
        <v>0</v>
      </c>
    </row>
    <row r="50" spans="1:33" s="29" customFormat="1" ht="16.2" hidden="1" customHeight="1" thickBot="1" x14ac:dyDescent="0.35">
      <c r="A50" s="21" t="s">
        <v>45</v>
      </c>
      <c r="B50" s="22">
        <f t="shared" si="39"/>
        <v>8</v>
      </c>
      <c r="C50" s="23"/>
      <c r="D50" s="23"/>
      <c r="E50" s="23"/>
      <c r="F50" s="23"/>
      <c r="G50" s="24">
        <f t="shared" si="78"/>
        <v>0</v>
      </c>
      <c r="H50" s="25">
        <f t="shared" si="79"/>
        <v>0</v>
      </c>
      <c r="I50" s="26">
        <f t="shared" si="80"/>
        <v>0</v>
      </c>
      <c r="J50" s="27"/>
      <c r="K50" s="27">
        <f t="shared" si="81"/>
        <v>0</v>
      </c>
      <c r="L50" s="27"/>
      <c r="M50" s="27">
        <f t="shared" si="82"/>
        <v>0</v>
      </c>
      <c r="N50" s="27"/>
      <c r="O50" s="27">
        <f t="shared" si="83"/>
        <v>0</v>
      </c>
      <c r="P50" s="27"/>
      <c r="Q50" s="27">
        <f t="shared" si="84"/>
        <v>0</v>
      </c>
      <c r="R50" s="27"/>
      <c r="S50" s="27">
        <f t="shared" si="85"/>
        <v>0</v>
      </c>
      <c r="T50" s="27"/>
      <c r="U50" s="27">
        <f t="shared" si="28"/>
        <v>0</v>
      </c>
      <c r="V50" s="27"/>
      <c r="W50" s="27">
        <f t="shared" si="86"/>
        <v>0</v>
      </c>
      <c r="X50" s="27"/>
      <c r="Y50" s="27">
        <f t="shared" si="87"/>
        <v>0</v>
      </c>
      <c r="Z50" s="28">
        <f t="shared" si="88"/>
        <v>0</v>
      </c>
      <c r="AA50" s="28">
        <f t="shared" si="89"/>
        <v>0</v>
      </c>
      <c r="AB50" s="28">
        <f t="shared" si="90"/>
        <v>0</v>
      </c>
      <c r="AC50" s="28">
        <f t="shared" si="91"/>
        <v>0</v>
      </c>
      <c r="AD50" s="28">
        <f t="shared" si="92"/>
        <v>0</v>
      </c>
      <c r="AE50" s="28">
        <f t="shared" si="93"/>
        <v>0</v>
      </c>
      <c r="AF50" s="28">
        <f t="shared" si="94"/>
        <v>0</v>
      </c>
      <c r="AG50" s="28">
        <f t="shared" si="38"/>
        <v>0</v>
      </c>
    </row>
    <row r="51" spans="1:33" s="29" customFormat="1" ht="16.2" hidden="1" customHeight="1" thickBot="1" x14ac:dyDescent="0.35">
      <c r="A51" s="21" t="s">
        <v>45</v>
      </c>
      <c r="B51" s="22">
        <f t="shared" si="39"/>
        <v>8</v>
      </c>
      <c r="C51" s="23"/>
      <c r="D51" s="23"/>
      <c r="E51" s="23"/>
      <c r="F51" s="23"/>
      <c r="G51" s="24">
        <f t="shared" si="78"/>
        <v>0</v>
      </c>
      <c r="H51" s="25">
        <f t="shared" si="79"/>
        <v>0</v>
      </c>
      <c r="I51" s="26">
        <f t="shared" si="80"/>
        <v>0</v>
      </c>
      <c r="J51" s="27"/>
      <c r="K51" s="27">
        <f t="shared" si="81"/>
        <v>0</v>
      </c>
      <c r="L51" s="27"/>
      <c r="M51" s="27">
        <f t="shared" si="82"/>
        <v>0</v>
      </c>
      <c r="N51" s="27"/>
      <c r="O51" s="27">
        <f t="shared" si="83"/>
        <v>0</v>
      </c>
      <c r="P51" s="27"/>
      <c r="Q51" s="27">
        <f t="shared" si="84"/>
        <v>0</v>
      </c>
      <c r="R51" s="27"/>
      <c r="S51" s="27">
        <f t="shared" si="85"/>
        <v>0</v>
      </c>
      <c r="T51" s="27"/>
      <c r="U51" s="27">
        <f t="shared" si="28"/>
        <v>0</v>
      </c>
      <c r="V51" s="27"/>
      <c r="W51" s="27">
        <f t="shared" si="86"/>
        <v>0</v>
      </c>
      <c r="X51" s="27"/>
      <c r="Y51" s="27">
        <f t="shared" si="87"/>
        <v>0</v>
      </c>
      <c r="Z51" s="28">
        <f t="shared" si="88"/>
        <v>0</v>
      </c>
      <c r="AA51" s="28">
        <f t="shared" si="89"/>
        <v>0</v>
      </c>
      <c r="AB51" s="28">
        <f t="shared" si="90"/>
        <v>0</v>
      </c>
      <c r="AC51" s="28">
        <f t="shared" si="91"/>
        <v>0</v>
      </c>
      <c r="AD51" s="28">
        <f t="shared" si="92"/>
        <v>0</v>
      </c>
      <c r="AE51" s="28">
        <f t="shared" si="93"/>
        <v>0</v>
      </c>
      <c r="AF51" s="28">
        <f t="shared" si="94"/>
        <v>0</v>
      </c>
      <c r="AG51" s="28">
        <f t="shared" si="38"/>
        <v>0</v>
      </c>
    </row>
    <row r="52" spans="1:33" s="29" customFormat="1" ht="16.2" hidden="1" customHeight="1" thickBot="1" x14ac:dyDescent="0.35">
      <c r="A52" s="21" t="s">
        <v>45</v>
      </c>
      <c r="B52" s="22">
        <f t="shared" si="39"/>
        <v>8</v>
      </c>
      <c r="C52" s="43"/>
      <c r="F52" s="23"/>
      <c r="G52" s="24">
        <f t="shared" si="78"/>
        <v>0</v>
      </c>
      <c r="H52" s="25">
        <f t="shared" si="79"/>
        <v>0</v>
      </c>
      <c r="I52" s="26">
        <f t="shared" si="80"/>
        <v>0</v>
      </c>
      <c r="J52" s="27"/>
      <c r="K52" s="27">
        <f t="shared" si="81"/>
        <v>0</v>
      </c>
      <c r="L52" s="27"/>
      <c r="M52" s="27">
        <f t="shared" si="82"/>
        <v>0</v>
      </c>
      <c r="N52" s="27"/>
      <c r="O52" s="27">
        <f t="shared" si="83"/>
        <v>0</v>
      </c>
      <c r="P52" s="27"/>
      <c r="Q52" s="27">
        <f t="shared" si="84"/>
        <v>0</v>
      </c>
      <c r="R52" s="27"/>
      <c r="S52" s="27">
        <f t="shared" si="85"/>
        <v>0</v>
      </c>
      <c r="T52" s="27"/>
      <c r="U52" s="27">
        <f t="shared" si="28"/>
        <v>0</v>
      </c>
      <c r="V52" s="27"/>
      <c r="W52" s="27">
        <f t="shared" si="86"/>
        <v>0</v>
      </c>
      <c r="X52" s="27"/>
      <c r="Y52" s="27">
        <f t="shared" si="87"/>
        <v>0</v>
      </c>
      <c r="Z52" s="28">
        <f t="shared" si="88"/>
        <v>0</v>
      </c>
      <c r="AA52" s="28">
        <f t="shared" si="89"/>
        <v>0</v>
      </c>
      <c r="AB52" s="28">
        <f t="shared" si="90"/>
        <v>0</v>
      </c>
      <c r="AC52" s="28">
        <f t="shared" si="91"/>
        <v>0</v>
      </c>
      <c r="AD52" s="28">
        <f t="shared" si="92"/>
        <v>0</v>
      </c>
      <c r="AE52" s="28">
        <f t="shared" si="93"/>
        <v>0</v>
      </c>
      <c r="AF52" s="28">
        <f t="shared" si="94"/>
        <v>0</v>
      </c>
      <c r="AG52" s="28">
        <f t="shared" si="38"/>
        <v>0</v>
      </c>
    </row>
    <row r="53" spans="1:33" s="29" customFormat="1" ht="16.2" hidden="1" customHeight="1" thickBot="1" x14ac:dyDescent="0.35">
      <c r="A53" s="21" t="s">
        <v>45</v>
      </c>
      <c r="B53" s="22">
        <f t="shared" si="39"/>
        <v>8</v>
      </c>
      <c r="C53" s="23"/>
      <c r="D53" s="23"/>
      <c r="E53" s="23"/>
      <c r="F53" s="23"/>
      <c r="G53" s="24">
        <f t="shared" si="78"/>
        <v>0</v>
      </c>
      <c r="H53" s="25">
        <f t="shared" si="79"/>
        <v>0</v>
      </c>
      <c r="I53" s="26">
        <f t="shared" si="80"/>
        <v>0</v>
      </c>
      <c r="J53" s="27"/>
      <c r="K53" s="27">
        <f t="shared" si="81"/>
        <v>0</v>
      </c>
      <c r="L53" s="27"/>
      <c r="M53" s="27">
        <f t="shared" si="82"/>
        <v>0</v>
      </c>
      <c r="N53" s="27"/>
      <c r="O53" s="27">
        <f t="shared" si="83"/>
        <v>0</v>
      </c>
      <c r="P53" s="27"/>
      <c r="Q53" s="27">
        <f t="shared" si="84"/>
        <v>0</v>
      </c>
      <c r="R53" s="27"/>
      <c r="S53" s="27">
        <f t="shared" si="85"/>
        <v>0</v>
      </c>
      <c r="T53" s="27"/>
      <c r="U53" s="27">
        <f t="shared" si="28"/>
        <v>0</v>
      </c>
      <c r="V53" s="27"/>
      <c r="W53" s="27">
        <f t="shared" si="86"/>
        <v>0</v>
      </c>
      <c r="X53" s="27"/>
      <c r="Y53" s="27">
        <f t="shared" si="87"/>
        <v>0</v>
      </c>
      <c r="Z53" s="28">
        <f t="shared" si="88"/>
        <v>0</v>
      </c>
      <c r="AA53" s="28">
        <f t="shared" si="89"/>
        <v>0</v>
      </c>
      <c r="AB53" s="28">
        <f t="shared" si="90"/>
        <v>0</v>
      </c>
      <c r="AC53" s="28">
        <f t="shared" si="91"/>
        <v>0</v>
      </c>
      <c r="AD53" s="28">
        <f t="shared" si="92"/>
        <v>0</v>
      </c>
      <c r="AE53" s="28">
        <f t="shared" si="93"/>
        <v>0</v>
      </c>
      <c r="AF53" s="28">
        <f t="shared" si="94"/>
        <v>0</v>
      </c>
      <c r="AG53" s="28">
        <f t="shared" si="38"/>
        <v>0</v>
      </c>
    </row>
    <row r="54" spans="1:33" s="29" customFormat="1" ht="16.2" hidden="1" customHeight="1" thickBot="1" x14ac:dyDescent="0.35">
      <c r="A54" s="21" t="s">
        <v>45</v>
      </c>
      <c r="B54" s="22">
        <f t="shared" si="39"/>
        <v>8</v>
      </c>
      <c r="C54" s="23"/>
      <c r="D54" s="23"/>
      <c r="E54" s="23"/>
      <c r="F54" s="23"/>
      <c r="G54" s="24">
        <f t="shared" si="78"/>
        <v>0</v>
      </c>
      <c r="H54" s="25">
        <f t="shared" si="79"/>
        <v>0</v>
      </c>
      <c r="I54" s="26">
        <f t="shared" si="80"/>
        <v>0</v>
      </c>
      <c r="J54" s="27"/>
      <c r="K54" s="27">
        <f t="shared" si="81"/>
        <v>0</v>
      </c>
      <c r="L54" s="27"/>
      <c r="M54" s="27">
        <f t="shared" si="82"/>
        <v>0</v>
      </c>
      <c r="N54" s="27"/>
      <c r="O54" s="27">
        <f t="shared" si="83"/>
        <v>0</v>
      </c>
      <c r="P54" s="27"/>
      <c r="Q54" s="27">
        <f t="shared" si="84"/>
        <v>0</v>
      </c>
      <c r="R54" s="27"/>
      <c r="S54" s="27">
        <f t="shared" si="85"/>
        <v>0</v>
      </c>
      <c r="T54" s="27"/>
      <c r="U54" s="27">
        <f t="shared" si="28"/>
        <v>0</v>
      </c>
      <c r="V54" s="27"/>
      <c r="W54" s="27">
        <f t="shared" si="86"/>
        <v>0</v>
      </c>
      <c r="X54" s="27"/>
      <c r="Y54" s="27">
        <f t="shared" si="87"/>
        <v>0</v>
      </c>
      <c r="Z54" s="28">
        <f t="shared" si="88"/>
        <v>0</v>
      </c>
      <c r="AA54" s="28">
        <f t="shared" si="89"/>
        <v>0</v>
      </c>
      <c r="AB54" s="28">
        <f t="shared" si="90"/>
        <v>0</v>
      </c>
      <c r="AC54" s="28">
        <f t="shared" si="91"/>
        <v>0</v>
      </c>
      <c r="AD54" s="28">
        <f t="shared" si="92"/>
        <v>0</v>
      </c>
      <c r="AE54" s="28">
        <f t="shared" si="93"/>
        <v>0</v>
      </c>
      <c r="AF54" s="28">
        <f t="shared" si="94"/>
        <v>0</v>
      </c>
      <c r="AG54" s="28">
        <f t="shared" si="38"/>
        <v>0</v>
      </c>
    </row>
    <row r="55" spans="1:33" s="29" customFormat="1" ht="16.2" hidden="1" customHeight="1" thickBot="1" x14ac:dyDescent="0.35">
      <c r="A55" s="21" t="s">
        <v>45</v>
      </c>
      <c r="B55" s="22">
        <f t="shared" si="39"/>
        <v>8</v>
      </c>
      <c r="C55" s="23"/>
      <c r="D55" s="23"/>
      <c r="E55" s="23"/>
      <c r="F55" s="23"/>
      <c r="G55" s="24">
        <f t="shared" si="78"/>
        <v>0</v>
      </c>
      <c r="H55" s="25">
        <f t="shared" si="79"/>
        <v>0</v>
      </c>
      <c r="I55" s="26">
        <f t="shared" si="80"/>
        <v>0</v>
      </c>
      <c r="J55" s="27"/>
      <c r="K55" s="27">
        <f t="shared" si="81"/>
        <v>0</v>
      </c>
      <c r="L55" s="27"/>
      <c r="M55" s="27">
        <f t="shared" si="82"/>
        <v>0</v>
      </c>
      <c r="N55" s="27"/>
      <c r="O55" s="27">
        <f t="shared" si="83"/>
        <v>0</v>
      </c>
      <c r="P55" s="27"/>
      <c r="Q55" s="27">
        <f t="shared" si="84"/>
        <v>0</v>
      </c>
      <c r="R55" s="27"/>
      <c r="S55" s="27">
        <f t="shared" si="85"/>
        <v>0</v>
      </c>
      <c r="T55" s="27"/>
      <c r="U55" s="27">
        <f t="shared" si="28"/>
        <v>0</v>
      </c>
      <c r="V55" s="27"/>
      <c r="W55" s="27">
        <f t="shared" si="86"/>
        <v>0</v>
      </c>
      <c r="X55" s="27"/>
      <c r="Y55" s="27">
        <f t="shared" si="87"/>
        <v>0</v>
      </c>
      <c r="Z55" s="28">
        <f t="shared" si="88"/>
        <v>0</v>
      </c>
      <c r="AA55" s="28">
        <f t="shared" si="89"/>
        <v>0</v>
      </c>
      <c r="AB55" s="28">
        <f t="shared" si="90"/>
        <v>0</v>
      </c>
      <c r="AC55" s="28">
        <f t="shared" si="91"/>
        <v>0</v>
      </c>
      <c r="AD55" s="28">
        <f t="shared" si="92"/>
        <v>0</v>
      </c>
      <c r="AE55" s="28">
        <f t="shared" si="93"/>
        <v>0</v>
      </c>
      <c r="AF55" s="28">
        <f t="shared" si="94"/>
        <v>0</v>
      </c>
      <c r="AG55" s="28">
        <f t="shared" si="38"/>
        <v>0</v>
      </c>
    </row>
    <row r="56" spans="1:33" s="29" customFormat="1" ht="16.2" hidden="1" customHeight="1" thickBot="1" x14ac:dyDescent="0.35">
      <c r="A56" s="21" t="s">
        <v>45</v>
      </c>
      <c r="B56" s="22">
        <f t="shared" si="39"/>
        <v>8</v>
      </c>
      <c r="C56" s="23"/>
      <c r="D56" s="23"/>
      <c r="E56" s="23"/>
      <c r="F56" s="23"/>
      <c r="G56" s="24">
        <f t="shared" si="78"/>
        <v>0</v>
      </c>
      <c r="H56" s="25">
        <f t="shared" si="79"/>
        <v>0</v>
      </c>
      <c r="I56" s="26">
        <f t="shared" si="80"/>
        <v>0</v>
      </c>
      <c r="J56" s="27"/>
      <c r="K56" s="27">
        <f t="shared" si="81"/>
        <v>0</v>
      </c>
      <c r="L56" s="27"/>
      <c r="M56" s="27">
        <f t="shared" si="82"/>
        <v>0</v>
      </c>
      <c r="N56" s="27"/>
      <c r="O56" s="27">
        <f t="shared" si="83"/>
        <v>0</v>
      </c>
      <c r="P56" s="27"/>
      <c r="Q56" s="27">
        <f t="shared" si="84"/>
        <v>0</v>
      </c>
      <c r="R56" s="27"/>
      <c r="S56" s="27">
        <f t="shared" si="85"/>
        <v>0</v>
      </c>
      <c r="T56" s="27"/>
      <c r="U56" s="27">
        <f t="shared" si="28"/>
        <v>0</v>
      </c>
      <c r="V56" s="27"/>
      <c r="W56" s="27">
        <f t="shared" si="86"/>
        <v>0</v>
      </c>
      <c r="X56" s="27"/>
      <c r="Y56" s="27">
        <f t="shared" si="87"/>
        <v>0</v>
      </c>
      <c r="Z56" s="28">
        <f t="shared" si="88"/>
        <v>0</v>
      </c>
      <c r="AA56" s="28">
        <f t="shared" si="89"/>
        <v>0</v>
      </c>
      <c r="AB56" s="28">
        <f t="shared" si="90"/>
        <v>0</v>
      </c>
      <c r="AC56" s="28">
        <f t="shared" si="91"/>
        <v>0</v>
      </c>
      <c r="AD56" s="28">
        <f t="shared" si="92"/>
        <v>0</v>
      </c>
      <c r="AE56" s="28">
        <f t="shared" si="93"/>
        <v>0</v>
      </c>
      <c r="AF56" s="28">
        <f t="shared" si="94"/>
        <v>0</v>
      </c>
      <c r="AG56" s="28">
        <f t="shared" si="38"/>
        <v>0</v>
      </c>
    </row>
    <row r="57" spans="1:33" s="29" customFormat="1" ht="16.2" hidden="1" customHeight="1" thickBot="1" x14ac:dyDescent="0.35">
      <c r="A57" s="21" t="s">
        <v>45</v>
      </c>
      <c r="B57" s="22">
        <f t="shared" si="39"/>
        <v>8</v>
      </c>
      <c r="C57" s="23"/>
      <c r="D57" s="23"/>
      <c r="E57" s="23"/>
      <c r="F57" s="23"/>
      <c r="G57" s="24">
        <f t="shared" si="78"/>
        <v>0</v>
      </c>
      <c r="H57" s="25">
        <f t="shared" si="79"/>
        <v>0</v>
      </c>
      <c r="I57" s="26">
        <f t="shared" si="80"/>
        <v>0</v>
      </c>
      <c r="J57" s="27"/>
      <c r="K57" s="27">
        <f t="shared" si="81"/>
        <v>0</v>
      </c>
      <c r="L57" s="27"/>
      <c r="M57" s="27">
        <f t="shared" si="82"/>
        <v>0</v>
      </c>
      <c r="N57" s="27"/>
      <c r="O57" s="27">
        <f t="shared" si="83"/>
        <v>0</v>
      </c>
      <c r="P57" s="27"/>
      <c r="Q57" s="27">
        <f t="shared" si="84"/>
        <v>0</v>
      </c>
      <c r="R57" s="27"/>
      <c r="S57" s="27">
        <f t="shared" si="85"/>
        <v>0</v>
      </c>
      <c r="T57" s="27"/>
      <c r="U57" s="27">
        <f t="shared" si="28"/>
        <v>0</v>
      </c>
      <c r="V57" s="27"/>
      <c r="W57" s="27">
        <f t="shared" si="86"/>
        <v>0</v>
      </c>
      <c r="X57" s="27"/>
      <c r="Y57" s="27">
        <f t="shared" si="87"/>
        <v>0</v>
      </c>
      <c r="Z57" s="28">
        <f t="shared" si="88"/>
        <v>0</v>
      </c>
      <c r="AA57" s="28">
        <f t="shared" si="89"/>
        <v>0</v>
      </c>
      <c r="AB57" s="28">
        <f t="shared" si="90"/>
        <v>0</v>
      </c>
      <c r="AC57" s="28">
        <f t="shared" si="91"/>
        <v>0</v>
      </c>
      <c r="AD57" s="28">
        <f t="shared" si="92"/>
        <v>0</v>
      </c>
      <c r="AE57" s="28">
        <f t="shared" si="93"/>
        <v>0</v>
      </c>
      <c r="AF57" s="28">
        <f t="shared" si="94"/>
        <v>0</v>
      </c>
      <c r="AG57" s="28">
        <f t="shared" si="38"/>
        <v>0</v>
      </c>
    </row>
    <row r="58" spans="1:33" s="29" customFormat="1" ht="16.2" hidden="1" customHeight="1" thickBot="1" x14ac:dyDescent="0.35">
      <c r="A58" s="21" t="s">
        <v>45</v>
      </c>
      <c r="B58" s="22">
        <f t="shared" si="39"/>
        <v>8</v>
      </c>
      <c r="C58" s="30"/>
      <c r="D58" s="30"/>
      <c r="E58" s="30"/>
      <c r="F58" s="23"/>
      <c r="G58" s="24">
        <f t="shared" si="78"/>
        <v>0</v>
      </c>
      <c r="H58" s="25">
        <f t="shared" si="79"/>
        <v>0</v>
      </c>
      <c r="I58" s="26">
        <f t="shared" si="80"/>
        <v>0</v>
      </c>
      <c r="J58" s="27"/>
      <c r="K58" s="27">
        <f t="shared" si="81"/>
        <v>0</v>
      </c>
      <c r="L58" s="27"/>
      <c r="M58" s="27">
        <f t="shared" si="82"/>
        <v>0</v>
      </c>
      <c r="N58" s="27"/>
      <c r="O58" s="27">
        <f t="shared" si="83"/>
        <v>0</v>
      </c>
      <c r="P58" s="27"/>
      <c r="Q58" s="27">
        <f t="shared" si="84"/>
        <v>0</v>
      </c>
      <c r="R58" s="27"/>
      <c r="S58" s="27">
        <f t="shared" si="85"/>
        <v>0</v>
      </c>
      <c r="T58" s="27"/>
      <c r="U58" s="27">
        <f t="shared" ref="U58:U112" si="95">IF(T58="Or",160,IF(T58="Argent",90,IF(T58="Bronze",70,IF(T58="Cinq",25,IF(T58="Sept",10,0)))))</f>
        <v>0</v>
      </c>
      <c r="V58" s="27"/>
      <c r="W58" s="27">
        <f t="shared" si="86"/>
        <v>0</v>
      </c>
      <c r="X58" s="27"/>
      <c r="Y58" s="27">
        <f t="shared" si="87"/>
        <v>0</v>
      </c>
      <c r="Z58" s="28">
        <f t="shared" si="88"/>
        <v>0</v>
      </c>
      <c r="AA58" s="28">
        <f t="shared" si="89"/>
        <v>0</v>
      </c>
      <c r="AB58" s="28">
        <f t="shared" si="90"/>
        <v>0</v>
      </c>
      <c r="AC58" s="28">
        <f t="shared" si="91"/>
        <v>0</v>
      </c>
      <c r="AD58" s="28">
        <f t="shared" si="92"/>
        <v>0</v>
      </c>
      <c r="AE58" s="28">
        <f t="shared" si="93"/>
        <v>0</v>
      </c>
      <c r="AF58" s="28">
        <f t="shared" si="94"/>
        <v>0</v>
      </c>
      <c r="AG58" s="28">
        <f t="shared" ref="AG58:AG112" si="96">Y58</f>
        <v>0</v>
      </c>
    </row>
    <row r="59" spans="1:33" s="29" customFormat="1" ht="16.2" hidden="1" customHeight="1" thickBot="1" x14ac:dyDescent="0.35">
      <c r="A59" s="21" t="s">
        <v>45</v>
      </c>
      <c r="B59" s="22">
        <f t="shared" si="39"/>
        <v>8</v>
      </c>
      <c r="C59" s="23"/>
      <c r="D59" s="23"/>
      <c r="E59" s="23"/>
      <c r="F59" s="23"/>
      <c r="G59" s="24">
        <f t="shared" si="78"/>
        <v>0</v>
      </c>
      <c r="H59" s="25">
        <f t="shared" si="79"/>
        <v>0</v>
      </c>
      <c r="I59" s="26">
        <f t="shared" si="80"/>
        <v>0</v>
      </c>
      <c r="J59" s="27"/>
      <c r="K59" s="27">
        <f t="shared" si="81"/>
        <v>0</v>
      </c>
      <c r="L59" s="27"/>
      <c r="M59" s="27">
        <f t="shared" si="82"/>
        <v>0</v>
      </c>
      <c r="N59" s="27"/>
      <c r="O59" s="27">
        <f t="shared" si="83"/>
        <v>0</v>
      </c>
      <c r="P59" s="27"/>
      <c r="Q59" s="27">
        <f t="shared" si="84"/>
        <v>0</v>
      </c>
      <c r="R59" s="27"/>
      <c r="S59" s="27">
        <f t="shared" si="85"/>
        <v>0</v>
      </c>
      <c r="T59" s="27"/>
      <c r="U59" s="27">
        <f t="shared" si="95"/>
        <v>0</v>
      </c>
      <c r="V59" s="27"/>
      <c r="W59" s="27">
        <f t="shared" si="86"/>
        <v>0</v>
      </c>
      <c r="X59" s="27"/>
      <c r="Y59" s="27">
        <f t="shared" si="87"/>
        <v>0</v>
      </c>
      <c r="Z59" s="28">
        <f t="shared" si="88"/>
        <v>0</v>
      </c>
      <c r="AA59" s="28">
        <f t="shared" si="89"/>
        <v>0</v>
      </c>
      <c r="AB59" s="28">
        <f t="shared" si="90"/>
        <v>0</v>
      </c>
      <c r="AC59" s="28">
        <f t="shared" si="91"/>
        <v>0</v>
      </c>
      <c r="AD59" s="28">
        <f t="shared" si="92"/>
        <v>0</v>
      </c>
      <c r="AE59" s="28">
        <f t="shared" si="93"/>
        <v>0</v>
      </c>
      <c r="AF59" s="28">
        <f t="shared" si="94"/>
        <v>0</v>
      </c>
      <c r="AG59" s="28">
        <f t="shared" si="96"/>
        <v>0</v>
      </c>
    </row>
    <row r="60" spans="1:33" s="29" customFormat="1" ht="16.2" hidden="1" customHeight="1" thickBot="1" x14ac:dyDescent="0.35">
      <c r="A60" s="21" t="s">
        <v>45</v>
      </c>
      <c r="B60" s="22">
        <f t="shared" si="39"/>
        <v>8</v>
      </c>
      <c r="C60" s="23"/>
      <c r="D60" s="23"/>
      <c r="E60" s="23"/>
      <c r="F60" s="23"/>
      <c r="G60" s="24">
        <f t="shared" si="78"/>
        <v>0</v>
      </c>
      <c r="H60" s="25">
        <f t="shared" si="79"/>
        <v>0</v>
      </c>
      <c r="I60" s="26">
        <f t="shared" si="80"/>
        <v>0</v>
      </c>
      <c r="J60" s="27"/>
      <c r="K60" s="27">
        <f t="shared" si="81"/>
        <v>0</v>
      </c>
      <c r="L60" s="27"/>
      <c r="M60" s="27">
        <f t="shared" si="82"/>
        <v>0</v>
      </c>
      <c r="N60" s="27"/>
      <c r="O60" s="27">
        <f t="shared" si="83"/>
        <v>0</v>
      </c>
      <c r="P60" s="27"/>
      <c r="Q60" s="27">
        <f t="shared" si="84"/>
        <v>0</v>
      </c>
      <c r="R60" s="27"/>
      <c r="S60" s="27">
        <f t="shared" si="85"/>
        <v>0</v>
      </c>
      <c r="T60" s="27"/>
      <c r="U60" s="27">
        <f t="shared" si="95"/>
        <v>0</v>
      </c>
      <c r="V60" s="27"/>
      <c r="W60" s="27">
        <f t="shared" si="86"/>
        <v>0</v>
      </c>
      <c r="X60" s="27"/>
      <c r="Y60" s="27">
        <f t="shared" si="87"/>
        <v>0</v>
      </c>
      <c r="Z60" s="28">
        <f t="shared" si="88"/>
        <v>0</v>
      </c>
      <c r="AA60" s="28">
        <f t="shared" si="89"/>
        <v>0</v>
      </c>
      <c r="AB60" s="28">
        <f t="shared" si="90"/>
        <v>0</v>
      </c>
      <c r="AC60" s="28">
        <f t="shared" si="91"/>
        <v>0</v>
      </c>
      <c r="AD60" s="28">
        <f t="shared" si="92"/>
        <v>0</v>
      </c>
      <c r="AE60" s="28">
        <f t="shared" si="93"/>
        <v>0</v>
      </c>
      <c r="AF60" s="28">
        <f t="shared" si="94"/>
        <v>0</v>
      </c>
      <c r="AG60" s="28">
        <f t="shared" si="96"/>
        <v>0</v>
      </c>
    </row>
    <row r="61" spans="1:33" s="29" customFormat="1" ht="16.2" hidden="1" customHeight="1" thickBot="1" x14ac:dyDescent="0.35">
      <c r="A61" s="21" t="s">
        <v>45</v>
      </c>
      <c r="B61" s="22">
        <f t="shared" si="39"/>
        <v>8</v>
      </c>
      <c r="C61" s="23"/>
      <c r="D61" s="23"/>
      <c r="E61" s="23"/>
      <c r="F61" s="23"/>
      <c r="G61" s="24">
        <f t="shared" si="78"/>
        <v>0</v>
      </c>
      <c r="H61" s="25">
        <f t="shared" si="79"/>
        <v>0</v>
      </c>
      <c r="I61" s="26">
        <f t="shared" si="80"/>
        <v>0</v>
      </c>
      <c r="J61" s="27"/>
      <c r="K61" s="27">
        <f t="shared" si="81"/>
        <v>0</v>
      </c>
      <c r="L61" s="27"/>
      <c r="M61" s="27">
        <f t="shared" si="82"/>
        <v>0</v>
      </c>
      <c r="N61" s="27"/>
      <c r="O61" s="27">
        <f t="shared" si="83"/>
        <v>0</v>
      </c>
      <c r="P61" s="27"/>
      <c r="Q61" s="27">
        <f t="shared" si="84"/>
        <v>0</v>
      </c>
      <c r="R61" s="27"/>
      <c r="S61" s="27">
        <f t="shared" si="85"/>
        <v>0</v>
      </c>
      <c r="T61" s="27"/>
      <c r="U61" s="27">
        <f t="shared" si="95"/>
        <v>0</v>
      </c>
      <c r="V61" s="27"/>
      <c r="W61" s="27">
        <f t="shared" si="86"/>
        <v>0</v>
      </c>
      <c r="X61" s="27"/>
      <c r="Y61" s="27">
        <f t="shared" si="87"/>
        <v>0</v>
      </c>
      <c r="Z61" s="28">
        <f t="shared" si="88"/>
        <v>0</v>
      </c>
      <c r="AA61" s="28">
        <f t="shared" si="89"/>
        <v>0</v>
      </c>
      <c r="AB61" s="28">
        <f t="shared" si="90"/>
        <v>0</v>
      </c>
      <c r="AC61" s="28">
        <f t="shared" si="91"/>
        <v>0</v>
      </c>
      <c r="AD61" s="28">
        <f t="shared" si="92"/>
        <v>0</v>
      </c>
      <c r="AE61" s="28">
        <f t="shared" si="93"/>
        <v>0</v>
      </c>
      <c r="AF61" s="28">
        <f t="shared" si="94"/>
        <v>0</v>
      </c>
      <c r="AG61" s="28">
        <f t="shared" si="96"/>
        <v>0</v>
      </c>
    </row>
    <row r="62" spans="1:33" s="29" customFormat="1" ht="16.2" hidden="1" customHeight="1" thickBot="1" x14ac:dyDescent="0.35">
      <c r="A62" s="21" t="s">
        <v>45</v>
      </c>
      <c r="B62" s="22">
        <f t="shared" si="39"/>
        <v>8</v>
      </c>
      <c r="C62" s="23"/>
      <c r="D62" s="23"/>
      <c r="E62" s="23"/>
      <c r="F62" s="23"/>
      <c r="G62" s="24">
        <f t="shared" si="78"/>
        <v>0</v>
      </c>
      <c r="H62" s="25">
        <f t="shared" si="79"/>
        <v>0</v>
      </c>
      <c r="I62" s="26">
        <f t="shared" si="80"/>
        <v>0</v>
      </c>
      <c r="J62" s="27"/>
      <c r="K62" s="27">
        <f t="shared" si="81"/>
        <v>0</v>
      </c>
      <c r="L62" s="27"/>
      <c r="M62" s="27">
        <f t="shared" si="82"/>
        <v>0</v>
      </c>
      <c r="N62" s="27"/>
      <c r="O62" s="27">
        <f t="shared" si="83"/>
        <v>0</v>
      </c>
      <c r="P62" s="27"/>
      <c r="Q62" s="27">
        <f t="shared" si="84"/>
        <v>0</v>
      </c>
      <c r="R62" s="27"/>
      <c r="S62" s="27">
        <f t="shared" si="85"/>
        <v>0</v>
      </c>
      <c r="T62" s="27"/>
      <c r="U62" s="27">
        <f t="shared" si="95"/>
        <v>0</v>
      </c>
      <c r="V62" s="27"/>
      <c r="W62" s="27">
        <f t="shared" si="86"/>
        <v>0</v>
      </c>
      <c r="X62" s="27"/>
      <c r="Y62" s="27">
        <f t="shared" si="87"/>
        <v>0</v>
      </c>
      <c r="Z62" s="28">
        <f t="shared" si="88"/>
        <v>0</v>
      </c>
      <c r="AA62" s="28">
        <f t="shared" si="89"/>
        <v>0</v>
      </c>
      <c r="AB62" s="28">
        <f t="shared" si="90"/>
        <v>0</v>
      </c>
      <c r="AC62" s="28">
        <f t="shared" si="91"/>
        <v>0</v>
      </c>
      <c r="AD62" s="28">
        <f t="shared" si="92"/>
        <v>0</v>
      </c>
      <c r="AE62" s="28">
        <f t="shared" si="93"/>
        <v>0</v>
      </c>
      <c r="AF62" s="28">
        <f t="shared" si="94"/>
        <v>0</v>
      </c>
      <c r="AG62" s="28">
        <f t="shared" si="96"/>
        <v>0</v>
      </c>
    </row>
    <row r="63" spans="1:33" s="29" customFormat="1" ht="16.2" hidden="1" customHeight="1" thickBot="1" x14ac:dyDescent="0.35">
      <c r="A63" s="21" t="s">
        <v>45</v>
      </c>
      <c r="B63" s="22">
        <f t="shared" si="39"/>
        <v>8</v>
      </c>
      <c r="C63" s="23"/>
      <c r="D63" s="23"/>
      <c r="E63" s="23"/>
      <c r="F63" s="23"/>
      <c r="G63" s="24">
        <f t="shared" si="78"/>
        <v>0</v>
      </c>
      <c r="H63" s="25">
        <f t="shared" si="79"/>
        <v>0</v>
      </c>
      <c r="I63" s="26">
        <f t="shared" si="80"/>
        <v>0</v>
      </c>
      <c r="J63" s="27"/>
      <c r="K63" s="27">
        <f t="shared" si="81"/>
        <v>0</v>
      </c>
      <c r="L63" s="27"/>
      <c r="M63" s="27">
        <f t="shared" si="82"/>
        <v>0</v>
      </c>
      <c r="N63" s="27"/>
      <c r="O63" s="27">
        <f t="shared" si="83"/>
        <v>0</v>
      </c>
      <c r="P63" s="27"/>
      <c r="Q63" s="27">
        <f t="shared" si="84"/>
        <v>0</v>
      </c>
      <c r="R63" s="27"/>
      <c r="S63" s="27">
        <f t="shared" si="85"/>
        <v>0</v>
      </c>
      <c r="T63" s="27"/>
      <c r="U63" s="27">
        <f t="shared" si="95"/>
        <v>0</v>
      </c>
      <c r="V63" s="27"/>
      <c r="W63" s="27">
        <f t="shared" si="86"/>
        <v>0</v>
      </c>
      <c r="X63" s="27"/>
      <c r="Y63" s="27">
        <f t="shared" si="87"/>
        <v>0</v>
      </c>
      <c r="Z63" s="28">
        <f t="shared" si="88"/>
        <v>0</v>
      </c>
      <c r="AA63" s="28">
        <f t="shared" si="89"/>
        <v>0</v>
      </c>
      <c r="AB63" s="28">
        <f t="shared" si="90"/>
        <v>0</v>
      </c>
      <c r="AC63" s="28">
        <f t="shared" si="91"/>
        <v>0</v>
      </c>
      <c r="AD63" s="28">
        <f t="shared" si="92"/>
        <v>0</v>
      </c>
      <c r="AE63" s="28">
        <f t="shared" si="93"/>
        <v>0</v>
      </c>
      <c r="AF63" s="28">
        <f t="shared" si="94"/>
        <v>0</v>
      </c>
      <c r="AG63" s="28">
        <f t="shared" si="96"/>
        <v>0</v>
      </c>
    </row>
    <row r="64" spans="1:33" s="29" customFormat="1" ht="16.2" hidden="1" customHeight="1" thickBot="1" x14ac:dyDescent="0.35">
      <c r="A64" s="21" t="s">
        <v>45</v>
      </c>
      <c r="B64" s="22">
        <f t="shared" si="39"/>
        <v>8</v>
      </c>
      <c r="C64" s="23"/>
      <c r="D64" s="23"/>
      <c r="E64" s="23"/>
      <c r="F64" s="23"/>
      <c r="G64" s="24">
        <f t="shared" si="78"/>
        <v>0</v>
      </c>
      <c r="H64" s="25">
        <f t="shared" si="79"/>
        <v>0</v>
      </c>
      <c r="I64" s="26">
        <f t="shared" si="80"/>
        <v>0</v>
      </c>
      <c r="J64" s="27"/>
      <c r="K64" s="27">
        <f t="shared" si="81"/>
        <v>0</v>
      </c>
      <c r="L64" s="27"/>
      <c r="M64" s="27">
        <f t="shared" si="82"/>
        <v>0</v>
      </c>
      <c r="N64" s="27"/>
      <c r="O64" s="27">
        <f t="shared" si="83"/>
        <v>0</v>
      </c>
      <c r="P64" s="27"/>
      <c r="Q64" s="27">
        <f t="shared" si="84"/>
        <v>0</v>
      </c>
      <c r="R64" s="27"/>
      <c r="S64" s="27">
        <f t="shared" si="85"/>
        <v>0</v>
      </c>
      <c r="T64" s="27"/>
      <c r="U64" s="27">
        <f t="shared" si="95"/>
        <v>0</v>
      </c>
      <c r="V64" s="27"/>
      <c r="W64" s="27">
        <f t="shared" si="86"/>
        <v>0</v>
      </c>
      <c r="X64" s="27"/>
      <c r="Y64" s="27">
        <f t="shared" si="87"/>
        <v>0</v>
      </c>
      <c r="Z64" s="28">
        <f t="shared" si="88"/>
        <v>0</v>
      </c>
      <c r="AA64" s="28">
        <f t="shared" si="89"/>
        <v>0</v>
      </c>
      <c r="AB64" s="28">
        <f t="shared" si="90"/>
        <v>0</v>
      </c>
      <c r="AC64" s="28">
        <f t="shared" si="91"/>
        <v>0</v>
      </c>
      <c r="AD64" s="28">
        <f t="shared" si="92"/>
        <v>0</v>
      </c>
      <c r="AE64" s="28">
        <f t="shared" si="93"/>
        <v>0</v>
      </c>
      <c r="AF64" s="28">
        <f t="shared" si="94"/>
        <v>0</v>
      </c>
      <c r="AG64" s="28">
        <f t="shared" si="96"/>
        <v>0</v>
      </c>
    </row>
    <row r="65" spans="1:33" s="29" customFormat="1" ht="16.2" hidden="1" customHeight="1" thickBot="1" x14ac:dyDescent="0.35">
      <c r="A65" s="21" t="s">
        <v>45</v>
      </c>
      <c r="B65" s="22">
        <f t="shared" si="39"/>
        <v>8</v>
      </c>
      <c r="C65" s="23"/>
      <c r="D65" s="23"/>
      <c r="E65" s="23"/>
      <c r="F65" s="23"/>
      <c r="G65" s="24">
        <f t="shared" si="78"/>
        <v>0</v>
      </c>
      <c r="H65" s="25">
        <f t="shared" si="79"/>
        <v>0</v>
      </c>
      <c r="I65" s="26">
        <f t="shared" si="80"/>
        <v>0</v>
      </c>
      <c r="J65" s="27"/>
      <c r="K65" s="27">
        <f t="shared" si="81"/>
        <v>0</v>
      </c>
      <c r="L65" s="27"/>
      <c r="M65" s="27">
        <f t="shared" si="82"/>
        <v>0</v>
      </c>
      <c r="N65" s="27"/>
      <c r="O65" s="27">
        <f t="shared" si="83"/>
        <v>0</v>
      </c>
      <c r="P65" s="27"/>
      <c r="Q65" s="27">
        <f t="shared" si="84"/>
        <v>0</v>
      </c>
      <c r="R65" s="27"/>
      <c r="S65" s="27">
        <f t="shared" si="85"/>
        <v>0</v>
      </c>
      <c r="T65" s="27"/>
      <c r="U65" s="27">
        <f t="shared" si="95"/>
        <v>0</v>
      </c>
      <c r="V65" s="27"/>
      <c r="W65" s="27">
        <f t="shared" si="86"/>
        <v>0</v>
      </c>
      <c r="X65" s="27"/>
      <c r="Y65" s="27">
        <f t="shared" si="87"/>
        <v>0</v>
      </c>
      <c r="Z65" s="28">
        <f t="shared" si="88"/>
        <v>0</v>
      </c>
      <c r="AA65" s="28">
        <f t="shared" si="89"/>
        <v>0</v>
      </c>
      <c r="AB65" s="28">
        <f t="shared" si="90"/>
        <v>0</v>
      </c>
      <c r="AC65" s="28">
        <f t="shared" si="91"/>
        <v>0</v>
      </c>
      <c r="AD65" s="28">
        <f t="shared" si="92"/>
        <v>0</v>
      </c>
      <c r="AE65" s="28">
        <f t="shared" si="93"/>
        <v>0</v>
      </c>
      <c r="AF65" s="28">
        <f t="shared" si="94"/>
        <v>0</v>
      </c>
      <c r="AG65" s="28">
        <f t="shared" si="96"/>
        <v>0</v>
      </c>
    </row>
    <row r="66" spans="1:33" s="29" customFormat="1" ht="16.2" hidden="1" customHeight="1" thickBot="1" x14ac:dyDescent="0.35">
      <c r="A66" s="21" t="s">
        <v>45</v>
      </c>
      <c r="B66" s="22">
        <f t="shared" si="39"/>
        <v>8</v>
      </c>
      <c r="C66" s="23"/>
      <c r="D66" s="23"/>
      <c r="E66" s="23"/>
      <c r="F66" s="23"/>
      <c r="G66" s="24">
        <f t="shared" si="78"/>
        <v>0</v>
      </c>
      <c r="H66" s="25">
        <f t="shared" si="79"/>
        <v>0</v>
      </c>
      <c r="I66" s="26">
        <f t="shared" si="80"/>
        <v>0</v>
      </c>
      <c r="J66" s="27"/>
      <c r="K66" s="27">
        <f t="shared" si="81"/>
        <v>0</v>
      </c>
      <c r="L66" s="27"/>
      <c r="M66" s="27">
        <f t="shared" si="82"/>
        <v>0</v>
      </c>
      <c r="N66" s="27"/>
      <c r="O66" s="27">
        <f t="shared" si="83"/>
        <v>0</v>
      </c>
      <c r="P66" s="27"/>
      <c r="Q66" s="27">
        <f t="shared" si="84"/>
        <v>0</v>
      </c>
      <c r="R66" s="27"/>
      <c r="S66" s="27">
        <f t="shared" si="85"/>
        <v>0</v>
      </c>
      <c r="T66" s="27"/>
      <c r="U66" s="27">
        <f t="shared" si="95"/>
        <v>0</v>
      </c>
      <c r="V66" s="27"/>
      <c r="W66" s="27">
        <f t="shared" si="86"/>
        <v>0</v>
      </c>
      <c r="X66" s="27"/>
      <c r="Y66" s="27">
        <f t="shared" si="87"/>
        <v>0</v>
      </c>
      <c r="Z66" s="28">
        <f t="shared" si="88"/>
        <v>0</v>
      </c>
      <c r="AA66" s="28">
        <f t="shared" si="89"/>
        <v>0</v>
      </c>
      <c r="AB66" s="28">
        <f t="shared" si="90"/>
        <v>0</v>
      </c>
      <c r="AC66" s="28">
        <f t="shared" si="91"/>
        <v>0</v>
      </c>
      <c r="AD66" s="28">
        <f t="shared" si="92"/>
        <v>0</v>
      </c>
      <c r="AE66" s="28">
        <f t="shared" si="93"/>
        <v>0</v>
      </c>
      <c r="AF66" s="28">
        <f t="shared" si="94"/>
        <v>0</v>
      </c>
      <c r="AG66" s="28">
        <f t="shared" si="96"/>
        <v>0</v>
      </c>
    </row>
    <row r="67" spans="1:33" s="29" customFormat="1" ht="16.2" hidden="1" customHeight="1" thickBot="1" x14ac:dyDescent="0.35">
      <c r="A67" s="21" t="s">
        <v>45</v>
      </c>
      <c r="B67" s="22">
        <f t="shared" si="39"/>
        <v>8</v>
      </c>
      <c r="C67" s="23"/>
      <c r="D67" s="23"/>
      <c r="E67" s="23"/>
      <c r="F67" s="23"/>
      <c r="G67" s="24">
        <f t="shared" si="78"/>
        <v>0</v>
      </c>
      <c r="H67" s="25">
        <f t="shared" si="79"/>
        <v>0</v>
      </c>
      <c r="I67" s="26">
        <f t="shared" si="80"/>
        <v>0</v>
      </c>
      <c r="J67" s="27"/>
      <c r="K67" s="27">
        <f t="shared" si="81"/>
        <v>0</v>
      </c>
      <c r="L67" s="27"/>
      <c r="M67" s="27">
        <f t="shared" si="82"/>
        <v>0</v>
      </c>
      <c r="N67" s="27"/>
      <c r="O67" s="27">
        <f t="shared" si="83"/>
        <v>0</v>
      </c>
      <c r="P67" s="27"/>
      <c r="Q67" s="27">
        <f t="shared" si="84"/>
        <v>0</v>
      </c>
      <c r="R67" s="27"/>
      <c r="S67" s="27">
        <f t="shared" si="85"/>
        <v>0</v>
      </c>
      <c r="T67" s="27"/>
      <c r="U67" s="27">
        <f t="shared" si="95"/>
        <v>0</v>
      </c>
      <c r="V67" s="27"/>
      <c r="W67" s="27">
        <f t="shared" si="86"/>
        <v>0</v>
      </c>
      <c r="X67" s="27"/>
      <c r="Y67" s="27">
        <f t="shared" si="87"/>
        <v>0</v>
      </c>
      <c r="Z67" s="28">
        <f t="shared" si="88"/>
        <v>0</v>
      </c>
      <c r="AA67" s="28">
        <f t="shared" si="89"/>
        <v>0</v>
      </c>
      <c r="AB67" s="28">
        <f t="shared" si="90"/>
        <v>0</v>
      </c>
      <c r="AC67" s="28">
        <f t="shared" si="91"/>
        <v>0</v>
      </c>
      <c r="AD67" s="28">
        <f t="shared" si="92"/>
        <v>0</v>
      </c>
      <c r="AE67" s="28">
        <f t="shared" si="93"/>
        <v>0</v>
      </c>
      <c r="AF67" s="28">
        <f t="shared" si="94"/>
        <v>0</v>
      </c>
      <c r="AG67" s="28">
        <f t="shared" si="96"/>
        <v>0</v>
      </c>
    </row>
    <row r="68" spans="1:33" s="29" customFormat="1" ht="16.2" hidden="1" customHeight="1" thickBot="1" x14ac:dyDescent="0.35">
      <c r="A68" s="21" t="s">
        <v>45</v>
      </c>
      <c r="B68" s="22">
        <f t="shared" si="39"/>
        <v>8</v>
      </c>
      <c r="C68" s="23"/>
      <c r="D68" s="23"/>
      <c r="E68" s="23"/>
      <c r="F68" s="23"/>
      <c r="G68" s="24">
        <f t="shared" si="78"/>
        <v>0</v>
      </c>
      <c r="H68" s="25">
        <f t="shared" si="79"/>
        <v>0</v>
      </c>
      <c r="I68" s="26">
        <f t="shared" si="80"/>
        <v>0</v>
      </c>
      <c r="J68" s="27"/>
      <c r="K68" s="27">
        <f t="shared" si="81"/>
        <v>0</v>
      </c>
      <c r="L68" s="27"/>
      <c r="M68" s="27">
        <f t="shared" si="82"/>
        <v>0</v>
      </c>
      <c r="N68" s="27"/>
      <c r="O68" s="27">
        <f t="shared" si="83"/>
        <v>0</v>
      </c>
      <c r="P68" s="27"/>
      <c r="Q68" s="27">
        <f t="shared" si="84"/>
        <v>0</v>
      </c>
      <c r="R68" s="27"/>
      <c r="S68" s="27">
        <f t="shared" si="85"/>
        <v>0</v>
      </c>
      <c r="T68" s="27"/>
      <c r="U68" s="27">
        <f t="shared" si="95"/>
        <v>0</v>
      </c>
      <c r="V68" s="27"/>
      <c r="W68" s="27">
        <f t="shared" si="86"/>
        <v>0</v>
      </c>
      <c r="X68" s="27"/>
      <c r="Y68" s="27">
        <f t="shared" si="87"/>
        <v>0</v>
      </c>
      <c r="Z68" s="28">
        <f t="shared" si="88"/>
        <v>0</v>
      </c>
      <c r="AA68" s="28">
        <f t="shared" si="89"/>
        <v>0</v>
      </c>
      <c r="AB68" s="28">
        <f t="shared" si="90"/>
        <v>0</v>
      </c>
      <c r="AC68" s="28">
        <f t="shared" si="91"/>
        <v>0</v>
      </c>
      <c r="AD68" s="28">
        <f t="shared" si="92"/>
        <v>0</v>
      </c>
      <c r="AE68" s="28">
        <f t="shared" si="93"/>
        <v>0</v>
      </c>
      <c r="AF68" s="28">
        <f t="shared" si="94"/>
        <v>0</v>
      </c>
      <c r="AG68" s="28">
        <f t="shared" si="96"/>
        <v>0</v>
      </c>
    </row>
    <row r="69" spans="1:33" s="29" customFormat="1" ht="16.2" hidden="1" thickBot="1" x14ac:dyDescent="0.35">
      <c r="A69" s="21" t="s">
        <v>45</v>
      </c>
      <c r="B69" s="22">
        <f t="shared" si="39"/>
        <v>8</v>
      </c>
      <c r="C69" s="23"/>
      <c r="D69" s="23"/>
      <c r="E69" s="23"/>
      <c r="F69" s="23"/>
      <c r="G69" s="24">
        <f t="shared" si="78"/>
        <v>0</v>
      </c>
      <c r="H69" s="25">
        <f t="shared" si="79"/>
        <v>0</v>
      </c>
      <c r="I69" s="26">
        <f t="shared" si="80"/>
        <v>0</v>
      </c>
      <c r="J69" s="27"/>
      <c r="K69" s="27">
        <f t="shared" si="81"/>
        <v>0</v>
      </c>
      <c r="L69" s="27"/>
      <c r="M69" s="27">
        <f t="shared" si="82"/>
        <v>0</v>
      </c>
      <c r="N69" s="27"/>
      <c r="O69" s="27">
        <f t="shared" si="83"/>
        <v>0</v>
      </c>
      <c r="P69" s="27"/>
      <c r="Q69" s="27">
        <f t="shared" si="84"/>
        <v>0</v>
      </c>
      <c r="R69" s="27"/>
      <c r="S69" s="27">
        <f t="shared" si="85"/>
        <v>0</v>
      </c>
      <c r="T69" s="27"/>
      <c r="U69" s="27">
        <f t="shared" si="95"/>
        <v>0</v>
      </c>
      <c r="V69" s="27"/>
      <c r="W69" s="27">
        <f t="shared" si="86"/>
        <v>0</v>
      </c>
      <c r="X69" s="27"/>
      <c r="Y69" s="27">
        <f t="shared" si="87"/>
        <v>0</v>
      </c>
      <c r="Z69" s="28">
        <f t="shared" si="88"/>
        <v>0</v>
      </c>
      <c r="AA69" s="28">
        <f t="shared" si="89"/>
        <v>0</v>
      </c>
      <c r="AB69" s="28">
        <f t="shared" si="90"/>
        <v>0</v>
      </c>
      <c r="AC69" s="28">
        <f t="shared" si="91"/>
        <v>0</v>
      </c>
      <c r="AD69" s="28">
        <f t="shared" si="92"/>
        <v>0</v>
      </c>
      <c r="AE69" s="28">
        <f t="shared" si="93"/>
        <v>0</v>
      </c>
      <c r="AF69" s="28">
        <f t="shared" si="94"/>
        <v>0</v>
      </c>
      <c r="AG69" s="28">
        <f t="shared" si="96"/>
        <v>0</v>
      </c>
    </row>
    <row r="70" spans="1:33" s="29" customFormat="1" ht="16.2" hidden="1" customHeight="1" thickBot="1" x14ac:dyDescent="0.35">
      <c r="A70" s="21" t="s">
        <v>45</v>
      </c>
      <c r="B70" s="22">
        <f t="shared" si="39"/>
        <v>8</v>
      </c>
      <c r="C70" s="23"/>
      <c r="D70" s="23"/>
      <c r="E70" s="23"/>
      <c r="F70" s="23"/>
      <c r="G70" s="24">
        <f t="shared" si="78"/>
        <v>0</v>
      </c>
      <c r="H70" s="25">
        <f t="shared" si="79"/>
        <v>0</v>
      </c>
      <c r="I70" s="26">
        <f t="shared" si="80"/>
        <v>0</v>
      </c>
      <c r="J70" s="27"/>
      <c r="K70" s="27">
        <f t="shared" si="81"/>
        <v>0</v>
      </c>
      <c r="L70" s="27"/>
      <c r="M70" s="27">
        <f t="shared" si="82"/>
        <v>0</v>
      </c>
      <c r="N70" s="27"/>
      <c r="O70" s="27">
        <f t="shared" si="83"/>
        <v>0</v>
      </c>
      <c r="P70" s="27"/>
      <c r="Q70" s="27">
        <f t="shared" si="84"/>
        <v>0</v>
      </c>
      <c r="R70" s="27"/>
      <c r="S70" s="27">
        <f t="shared" si="85"/>
        <v>0</v>
      </c>
      <c r="T70" s="27"/>
      <c r="U70" s="27">
        <f t="shared" si="95"/>
        <v>0</v>
      </c>
      <c r="V70" s="27"/>
      <c r="W70" s="27">
        <f t="shared" si="86"/>
        <v>0</v>
      </c>
      <c r="X70" s="27"/>
      <c r="Y70" s="27">
        <f t="shared" si="87"/>
        <v>0</v>
      </c>
      <c r="Z70" s="28">
        <f t="shared" si="88"/>
        <v>0</v>
      </c>
      <c r="AA70" s="28">
        <f t="shared" si="89"/>
        <v>0</v>
      </c>
      <c r="AB70" s="28">
        <f t="shared" si="90"/>
        <v>0</v>
      </c>
      <c r="AC70" s="28">
        <f t="shared" si="91"/>
        <v>0</v>
      </c>
      <c r="AD70" s="28">
        <f t="shared" si="92"/>
        <v>0</v>
      </c>
      <c r="AE70" s="28">
        <f t="shared" si="93"/>
        <v>0</v>
      </c>
      <c r="AF70" s="28">
        <f t="shared" si="94"/>
        <v>0</v>
      </c>
      <c r="AG70" s="28">
        <f t="shared" si="96"/>
        <v>0</v>
      </c>
    </row>
    <row r="71" spans="1:33" s="29" customFormat="1" ht="16.2" hidden="1" customHeight="1" thickBot="1" x14ac:dyDescent="0.35">
      <c r="A71" s="21" t="s">
        <v>45</v>
      </c>
      <c r="B71" s="22">
        <f t="shared" si="39"/>
        <v>8</v>
      </c>
      <c r="C71" s="23"/>
      <c r="D71" s="23"/>
      <c r="E71" s="23"/>
      <c r="F71" s="23"/>
      <c r="G71" s="24">
        <f t="shared" si="78"/>
        <v>0</v>
      </c>
      <c r="H71" s="25">
        <f t="shared" si="79"/>
        <v>0</v>
      </c>
      <c r="I71" s="26">
        <f t="shared" si="80"/>
        <v>0</v>
      </c>
      <c r="J71" s="27"/>
      <c r="K71" s="27">
        <f t="shared" si="81"/>
        <v>0</v>
      </c>
      <c r="L71" s="27"/>
      <c r="M71" s="27">
        <f t="shared" si="82"/>
        <v>0</v>
      </c>
      <c r="N71" s="27"/>
      <c r="O71" s="27">
        <f t="shared" si="83"/>
        <v>0</v>
      </c>
      <c r="P71" s="27"/>
      <c r="Q71" s="27">
        <f t="shared" si="84"/>
        <v>0</v>
      </c>
      <c r="R71" s="27"/>
      <c r="S71" s="27">
        <f t="shared" si="85"/>
        <v>0</v>
      </c>
      <c r="T71" s="27"/>
      <c r="U71" s="27">
        <f t="shared" si="95"/>
        <v>0</v>
      </c>
      <c r="V71" s="27"/>
      <c r="W71" s="27">
        <f t="shared" si="86"/>
        <v>0</v>
      </c>
      <c r="X71" s="27"/>
      <c r="Y71" s="27">
        <f t="shared" si="87"/>
        <v>0</v>
      </c>
      <c r="Z71" s="28">
        <f t="shared" si="88"/>
        <v>0</v>
      </c>
      <c r="AA71" s="28">
        <f t="shared" si="89"/>
        <v>0</v>
      </c>
      <c r="AB71" s="28">
        <f t="shared" si="90"/>
        <v>0</v>
      </c>
      <c r="AC71" s="28">
        <f t="shared" si="91"/>
        <v>0</v>
      </c>
      <c r="AD71" s="28">
        <f t="shared" si="92"/>
        <v>0</v>
      </c>
      <c r="AE71" s="28">
        <f t="shared" si="93"/>
        <v>0</v>
      </c>
      <c r="AF71" s="28">
        <f t="shared" si="94"/>
        <v>0</v>
      </c>
      <c r="AG71" s="28">
        <f t="shared" si="96"/>
        <v>0</v>
      </c>
    </row>
    <row r="72" spans="1:33" ht="16.2" thickBot="1" x14ac:dyDescent="0.35">
      <c r="A72" s="34"/>
      <c r="B72" s="35"/>
      <c r="C72" s="44"/>
      <c r="D72" s="45"/>
      <c r="E72" s="44"/>
      <c r="F72" s="46"/>
      <c r="G72" s="40"/>
      <c r="H72" s="39"/>
      <c r="I72" s="39"/>
      <c r="J72" s="39"/>
      <c r="K72" s="39"/>
      <c r="L72" s="41"/>
      <c r="M72" s="41"/>
      <c r="N72" s="41"/>
      <c r="O72" s="41"/>
      <c r="P72" s="41"/>
      <c r="Q72" s="41"/>
      <c r="R72" s="39"/>
      <c r="S72" s="39"/>
      <c r="T72" s="39"/>
      <c r="U72" s="39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</row>
    <row r="73" spans="1:33" s="29" customFormat="1" ht="16.2" thickBot="1" x14ac:dyDescent="0.35">
      <c r="A73" s="21" t="s">
        <v>46</v>
      </c>
      <c r="B73" s="22">
        <f t="shared" ref="B73:B116" si="97">RANK(G73,$G$73:$G$116,0)</f>
        <v>1</v>
      </c>
      <c r="C73" s="23" t="s">
        <v>72</v>
      </c>
      <c r="D73" s="23" t="s">
        <v>73</v>
      </c>
      <c r="E73" s="23" t="s">
        <v>74</v>
      </c>
      <c r="F73" s="23" t="s">
        <v>75</v>
      </c>
      <c r="G73" s="24">
        <f t="shared" ref="G73:G85" si="98">SUMPRODUCT(LARGE(Z73:AG73,ROW($1:$4)))</f>
        <v>270</v>
      </c>
      <c r="H73" s="25">
        <f t="shared" ref="H73:H85" si="99">SUM(M73,W73,K73,U73,S73,O73,Q73,Y73)</f>
        <v>270</v>
      </c>
      <c r="I73" s="26">
        <f t="shared" ref="I73:I85" si="100">COUNTA(L73,V73,J73,T73,R73,N73,P73,X73)</f>
        <v>3</v>
      </c>
      <c r="J73" s="27" t="s">
        <v>69</v>
      </c>
      <c r="K73" s="27">
        <f t="shared" ref="K73:K85" si="101">IF(J73="Or",90,IF(J73="Argent",50,IF(J73="Bronze",40,IF(J73="Cinq",15,IF(J73="Sept",5,0)))))</f>
        <v>90</v>
      </c>
      <c r="L73" s="27" t="s">
        <v>69</v>
      </c>
      <c r="M73" s="27">
        <f t="shared" ref="M73:M85" si="102">IF(L73="Or",90,IF(L73="Argent",50,IF(L73="Bronze",40,IF(L73="Cinq",15,IF(L73="Sept",5,0)))))</f>
        <v>90</v>
      </c>
      <c r="N73" s="27"/>
      <c r="O73" s="27">
        <f t="shared" ref="O73:O85" si="103">IF(N73="Or",90,IF(N73="Argent",50,IF(N73="Bronze",40,IF(N73="Cinq",15,IF(N73="Sept",5,0)))))</f>
        <v>0</v>
      </c>
      <c r="P73" s="27"/>
      <c r="Q73" s="27">
        <f t="shared" ref="Q73:Q85" si="104">IF(P73="Or",90,IF(P73="Argent",50,IF(P73="Bronze",40,IF(P73="Cinq",15,IF(P73="Sept",5,0)))))</f>
        <v>0</v>
      </c>
      <c r="R73" s="27"/>
      <c r="S73" s="27">
        <f t="shared" ref="S73:S85" si="105">IF(R73="Or",90,IF(R73="Argent",50,IF(R73="Bronze",40,IF(R73="Cinq",15,IF(R73="Sept",5,0)))))</f>
        <v>0</v>
      </c>
      <c r="T73" s="27"/>
      <c r="U73" s="27">
        <f t="shared" ref="U73:U85" si="106">IF(T73="Or",160,IF(T73="Argent",90,IF(T73="Bronze",70,IF(T73="Cinq",25,IF(T73="Sept",10,0)))))</f>
        <v>0</v>
      </c>
      <c r="V73" s="27" t="s">
        <v>69</v>
      </c>
      <c r="W73" s="27">
        <f t="shared" ref="W73:W85" si="107">IF(V73="Or",90,IF(V73="Argent",50,IF(V73="Bronze",40,IF(V73="Cinq",15,IF(V73="Sept",5,0)))))</f>
        <v>90</v>
      </c>
      <c r="X73" s="27"/>
      <c r="Y73" s="27">
        <f t="shared" ref="Y73:Y85" si="108">IF(X73="Or",90,IF(X73="Argent",50,IF(X73="Bronze",40,IF(X73="Cinq",15,IF(X73="Sept",5,0)))))</f>
        <v>0</v>
      </c>
      <c r="Z73" s="28">
        <f t="shared" ref="Z73:Z85" si="109">K73</f>
        <v>90</v>
      </c>
      <c r="AA73" s="28">
        <f t="shared" ref="AA73:AA85" si="110">S73</f>
        <v>0</v>
      </c>
      <c r="AB73" s="28">
        <f t="shared" ref="AB73:AB85" si="111">U73</f>
        <v>0</v>
      </c>
      <c r="AC73" s="28">
        <f t="shared" ref="AC73:AC85" si="112">W73</f>
        <v>90</v>
      </c>
      <c r="AD73" s="28">
        <f t="shared" ref="AD73:AD85" si="113">M73</f>
        <v>90</v>
      </c>
      <c r="AE73" s="28">
        <f t="shared" ref="AE73:AE85" si="114">O73</f>
        <v>0</v>
      </c>
      <c r="AF73" s="28">
        <f t="shared" ref="AF73:AF85" si="115">Q73</f>
        <v>0</v>
      </c>
      <c r="AG73" s="28">
        <f t="shared" ref="AG73:AG85" si="116">Y73</f>
        <v>0</v>
      </c>
    </row>
    <row r="74" spans="1:33" s="29" customFormat="1" ht="16.2" thickBot="1" x14ac:dyDescent="0.35">
      <c r="A74" s="21" t="s">
        <v>46</v>
      </c>
      <c r="B74" s="22">
        <f t="shared" si="97"/>
        <v>2</v>
      </c>
      <c r="C74" s="29" t="s">
        <v>176</v>
      </c>
      <c r="D74" s="23" t="s">
        <v>177</v>
      </c>
      <c r="E74" s="29" t="s">
        <v>179</v>
      </c>
      <c r="F74" s="23" t="s">
        <v>178</v>
      </c>
      <c r="G74" s="24">
        <f t="shared" si="98"/>
        <v>50</v>
      </c>
      <c r="H74" s="25">
        <f t="shared" si="99"/>
        <v>50</v>
      </c>
      <c r="I74" s="26">
        <f t="shared" si="100"/>
        <v>1</v>
      </c>
      <c r="J74" s="27"/>
      <c r="K74" s="27">
        <f t="shared" si="101"/>
        <v>0</v>
      </c>
      <c r="L74" s="27" t="s">
        <v>95</v>
      </c>
      <c r="M74" s="27">
        <f t="shared" si="102"/>
        <v>50</v>
      </c>
      <c r="N74" s="27"/>
      <c r="O74" s="27">
        <f t="shared" si="103"/>
        <v>0</v>
      </c>
      <c r="P74" s="27"/>
      <c r="Q74" s="27">
        <f t="shared" si="104"/>
        <v>0</v>
      </c>
      <c r="R74" s="27"/>
      <c r="S74" s="27">
        <f t="shared" si="105"/>
        <v>0</v>
      </c>
      <c r="T74" s="27"/>
      <c r="U74" s="27">
        <f t="shared" si="106"/>
        <v>0</v>
      </c>
      <c r="V74" s="27"/>
      <c r="W74" s="27">
        <f t="shared" si="107"/>
        <v>0</v>
      </c>
      <c r="X74" s="27"/>
      <c r="Y74" s="27">
        <f t="shared" si="108"/>
        <v>0</v>
      </c>
      <c r="Z74" s="28">
        <f t="shared" si="109"/>
        <v>0</v>
      </c>
      <c r="AA74" s="28">
        <f t="shared" si="110"/>
        <v>0</v>
      </c>
      <c r="AB74" s="28">
        <f t="shared" si="111"/>
        <v>0</v>
      </c>
      <c r="AC74" s="28">
        <f t="shared" si="112"/>
        <v>0</v>
      </c>
      <c r="AD74" s="28">
        <f t="shared" si="113"/>
        <v>50</v>
      </c>
      <c r="AE74" s="28">
        <f t="shared" si="114"/>
        <v>0</v>
      </c>
      <c r="AF74" s="28">
        <f t="shared" si="115"/>
        <v>0</v>
      </c>
      <c r="AG74" s="28">
        <f t="shared" si="116"/>
        <v>0</v>
      </c>
    </row>
    <row r="75" spans="1:33" s="29" customFormat="1" ht="16.2" thickBot="1" x14ac:dyDescent="0.35">
      <c r="A75" s="21" t="s">
        <v>46</v>
      </c>
      <c r="B75" s="22">
        <f t="shared" si="97"/>
        <v>3</v>
      </c>
      <c r="C75" s="23" t="s">
        <v>76</v>
      </c>
      <c r="D75" s="23" t="s">
        <v>77</v>
      </c>
      <c r="E75" s="23" t="s">
        <v>78</v>
      </c>
      <c r="F75" s="23" t="s">
        <v>63</v>
      </c>
      <c r="G75" s="24">
        <f t="shared" si="98"/>
        <v>40</v>
      </c>
      <c r="H75" s="25">
        <f t="shared" si="99"/>
        <v>40</v>
      </c>
      <c r="I75" s="26">
        <f t="shared" si="100"/>
        <v>1</v>
      </c>
      <c r="J75" s="27" t="s">
        <v>81</v>
      </c>
      <c r="K75" s="27">
        <f t="shared" si="101"/>
        <v>40</v>
      </c>
      <c r="L75" s="27"/>
      <c r="M75" s="27">
        <f t="shared" si="102"/>
        <v>0</v>
      </c>
      <c r="N75" s="27"/>
      <c r="O75" s="27">
        <f t="shared" si="103"/>
        <v>0</v>
      </c>
      <c r="P75" s="27"/>
      <c r="Q75" s="27">
        <f t="shared" si="104"/>
        <v>0</v>
      </c>
      <c r="R75" s="27"/>
      <c r="S75" s="27">
        <f t="shared" si="105"/>
        <v>0</v>
      </c>
      <c r="T75" s="27"/>
      <c r="U75" s="27">
        <f t="shared" si="106"/>
        <v>0</v>
      </c>
      <c r="V75" s="27"/>
      <c r="W75" s="27">
        <f t="shared" si="107"/>
        <v>0</v>
      </c>
      <c r="X75" s="27"/>
      <c r="Y75" s="27">
        <f t="shared" si="108"/>
        <v>0</v>
      </c>
      <c r="Z75" s="28">
        <f t="shared" si="109"/>
        <v>40</v>
      </c>
      <c r="AA75" s="28">
        <f t="shared" si="110"/>
        <v>0</v>
      </c>
      <c r="AB75" s="28">
        <f t="shared" si="111"/>
        <v>0</v>
      </c>
      <c r="AC75" s="28">
        <f t="shared" si="112"/>
        <v>0</v>
      </c>
      <c r="AD75" s="28">
        <f t="shared" si="113"/>
        <v>0</v>
      </c>
      <c r="AE75" s="28">
        <f t="shared" si="114"/>
        <v>0</v>
      </c>
      <c r="AF75" s="28">
        <f t="shared" si="115"/>
        <v>0</v>
      </c>
      <c r="AG75" s="28">
        <f t="shared" si="116"/>
        <v>0</v>
      </c>
    </row>
    <row r="76" spans="1:33" s="29" customFormat="1" ht="16.2" thickBot="1" x14ac:dyDescent="0.35">
      <c r="A76" s="21" t="s">
        <v>46</v>
      </c>
      <c r="B76" s="22">
        <f t="shared" si="97"/>
        <v>3</v>
      </c>
      <c r="C76" s="29" t="s">
        <v>180</v>
      </c>
      <c r="D76" s="23" t="s">
        <v>181</v>
      </c>
      <c r="E76" s="29" t="s">
        <v>152</v>
      </c>
      <c r="F76" s="23" t="s">
        <v>101</v>
      </c>
      <c r="G76" s="24">
        <f t="shared" si="98"/>
        <v>40</v>
      </c>
      <c r="H76" s="25">
        <f t="shared" si="99"/>
        <v>40</v>
      </c>
      <c r="I76" s="26">
        <f t="shared" si="100"/>
        <v>1</v>
      </c>
      <c r="J76" s="27"/>
      <c r="K76" s="27">
        <f t="shared" si="101"/>
        <v>0</v>
      </c>
      <c r="L76" s="27" t="s">
        <v>81</v>
      </c>
      <c r="M76" s="27">
        <f t="shared" si="102"/>
        <v>40</v>
      </c>
      <c r="N76" s="27"/>
      <c r="O76" s="27">
        <f t="shared" si="103"/>
        <v>0</v>
      </c>
      <c r="P76" s="27"/>
      <c r="Q76" s="27">
        <f t="shared" si="104"/>
        <v>0</v>
      </c>
      <c r="R76" s="27"/>
      <c r="S76" s="27">
        <f t="shared" si="105"/>
        <v>0</v>
      </c>
      <c r="T76" s="27"/>
      <c r="U76" s="27">
        <f t="shared" si="106"/>
        <v>0</v>
      </c>
      <c r="V76" s="27"/>
      <c r="W76" s="27">
        <f t="shared" si="107"/>
        <v>0</v>
      </c>
      <c r="X76" s="27"/>
      <c r="Y76" s="27">
        <f t="shared" si="108"/>
        <v>0</v>
      </c>
      <c r="Z76" s="28">
        <f t="shared" si="109"/>
        <v>0</v>
      </c>
      <c r="AA76" s="28">
        <f t="shared" si="110"/>
        <v>0</v>
      </c>
      <c r="AB76" s="28">
        <f t="shared" si="111"/>
        <v>0</v>
      </c>
      <c r="AC76" s="28">
        <f t="shared" si="112"/>
        <v>0</v>
      </c>
      <c r="AD76" s="28">
        <f t="shared" si="113"/>
        <v>40</v>
      </c>
      <c r="AE76" s="28">
        <f t="shared" si="114"/>
        <v>0</v>
      </c>
      <c r="AF76" s="28">
        <f t="shared" si="115"/>
        <v>0</v>
      </c>
      <c r="AG76" s="28">
        <f t="shared" si="116"/>
        <v>0</v>
      </c>
    </row>
    <row r="77" spans="1:33" s="29" customFormat="1" ht="16.2" thickBot="1" x14ac:dyDescent="0.35">
      <c r="A77" s="21" t="s">
        <v>46</v>
      </c>
      <c r="B77" s="22">
        <f t="shared" si="97"/>
        <v>3</v>
      </c>
      <c r="C77" s="23" t="s">
        <v>182</v>
      </c>
      <c r="D77" s="23" t="s">
        <v>183</v>
      </c>
      <c r="E77" s="23" t="s">
        <v>184</v>
      </c>
      <c r="F77" s="23" t="s">
        <v>105</v>
      </c>
      <c r="G77" s="24">
        <f t="shared" si="98"/>
        <v>40</v>
      </c>
      <c r="H77" s="25">
        <f t="shared" si="99"/>
        <v>40</v>
      </c>
      <c r="I77" s="26">
        <f t="shared" si="100"/>
        <v>1</v>
      </c>
      <c r="J77" s="27"/>
      <c r="K77" s="27">
        <f t="shared" si="101"/>
        <v>0</v>
      </c>
      <c r="L77" s="27" t="s">
        <v>81</v>
      </c>
      <c r="M77" s="27">
        <f t="shared" si="102"/>
        <v>40</v>
      </c>
      <c r="N77" s="27"/>
      <c r="O77" s="27">
        <f t="shared" si="103"/>
        <v>0</v>
      </c>
      <c r="P77" s="27"/>
      <c r="Q77" s="27">
        <f t="shared" si="104"/>
        <v>0</v>
      </c>
      <c r="R77" s="27"/>
      <c r="S77" s="27">
        <f t="shared" si="105"/>
        <v>0</v>
      </c>
      <c r="T77" s="27"/>
      <c r="U77" s="27">
        <f t="shared" si="106"/>
        <v>0</v>
      </c>
      <c r="V77" s="27"/>
      <c r="W77" s="27">
        <f t="shared" si="107"/>
        <v>0</v>
      </c>
      <c r="X77" s="27"/>
      <c r="Y77" s="27">
        <f t="shared" si="108"/>
        <v>0</v>
      </c>
      <c r="Z77" s="28">
        <f t="shared" si="109"/>
        <v>0</v>
      </c>
      <c r="AA77" s="28">
        <f t="shared" si="110"/>
        <v>0</v>
      </c>
      <c r="AB77" s="28">
        <f t="shared" si="111"/>
        <v>0</v>
      </c>
      <c r="AC77" s="28">
        <f t="shared" si="112"/>
        <v>0</v>
      </c>
      <c r="AD77" s="28">
        <f t="shared" si="113"/>
        <v>40</v>
      </c>
      <c r="AE77" s="28">
        <f t="shared" si="114"/>
        <v>0</v>
      </c>
      <c r="AF77" s="28">
        <f t="shared" si="115"/>
        <v>0</v>
      </c>
      <c r="AG77" s="28">
        <f t="shared" si="116"/>
        <v>0</v>
      </c>
    </row>
    <row r="78" spans="1:33" s="29" customFormat="1" ht="16.2" thickBot="1" x14ac:dyDescent="0.35">
      <c r="A78" s="21" t="s">
        <v>46</v>
      </c>
      <c r="B78" s="22">
        <f t="shared" si="97"/>
        <v>3</v>
      </c>
      <c r="C78" s="43" t="s">
        <v>392</v>
      </c>
      <c r="D78" s="23" t="s">
        <v>393</v>
      </c>
      <c r="E78" s="29" t="s">
        <v>193</v>
      </c>
      <c r="F78" s="23" t="s">
        <v>90</v>
      </c>
      <c r="G78" s="24">
        <f t="shared" si="98"/>
        <v>40</v>
      </c>
      <c r="H78" s="25">
        <f t="shared" si="99"/>
        <v>40</v>
      </c>
      <c r="I78" s="26">
        <f t="shared" si="100"/>
        <v>1</v>
      </c>
      <c r="J78" s="27"/>
      <c r="K78" s="27">
        <f t="shared" si="101"/>
        <v>0</v>
      </c>
      <c r="L78" s="27"/>
      <c r="M78" s="27">
        <f t="shared" si="102"/>
        <v>0</v>
      </c>
      <c r="N78" s="27"/>
      <c r="O78" s="27">
        <f t="shared" si="103"/>
        <v>0</v>
      </c>
      <c r="P78" s="27"/>
      <c r="Q78" s="27">
        <f t="shared" si="104"/>
        <v>0</v>
      </c>
      <c r="R78" s="27"/>
      <c r="S78" s="27">
        <f t="shared" si="105"/>
        <v>0</v>
      </c>
      <c r="T78" s="27"/>
      <c r="U78" s="27">
        <f t="shared" si="106"/>
        <v>0</v>
      </c>
      <c r="V78" s="27" t="s">
        <v>81</v>
      </c>
      <c r="W78" s="27">
        <f t="shared" si="107"/>
        <v>40</v>
      </c>
      <c r="X78" s="27"/>
      <c r="Y78" s="27">
        <f t="shared" si="108"/>
        <v>0</v>
      </c>
      <c r="Z78" s="28">
        <f t="shared" si="109"/>
        <v>0</v>
      </c>
      <c r="AA78" s="28">
        <f t="shared" si="110"/>
        <v>0</v>
      </c>
      <c r="AB78" s="28">
        <f t="shared" si="111"/>
        <v>0</v>
      </c>
      <c r="AC78" s="28">
        <f t="shared" si="112"/>
        <v>40</v>
      </c>
      <c r="AD78" s="28">
        <f t="shared" si="113"/>
        <v>0</v>
      </c>
      <c r="AE78" s="28">
        <f t="shared" si="114"/>
        <v>0</v>
      </c>
      <c r="AF78" s="28">
        <f t="shared" si="115"/>
        <v>0</v>
      </c>
      <c r="AG78" s="28">
        <f t="shared" si="116"/>
        <v>0</v>
      </c>
    </row>
    <row r="79" spans="1:33" s="29" customFormat="1" ht="16.2" customHeight="1" thickBot="1" x14ac:dyDescent="0.35">
      <c r="A79" s="21" t="s">
        <v>46</v>
      </c>
      <c r="B79" s="22">
        <f t="shared" si="97"/>
        <v>3</v>
      </c>
      <c r="C79" s="23" t="s">
        <v>394</v>
      </c>
      <c r="D79" s="23" t="s">
        <v>395</v>
      </c>
      <c r="E79" s="23" t="s">
        <v>251</v>
      </c>
      <c r="F79" s="23" t="s">
        <v>75</v>
      </c>
      <c r="G79" s="24">
        <f t="shared" si="98"/>
        <v>40</v>
      </c>
      <c r="H79" s="25">
        <f t="shared" si="99"/>
        <v>40</v>
      </c>
      <c r="I79" s="26">
        <f t="shared" si="100"/>
        <v>1</v>
      </c>
      <c r="J79" s="27"/>
      <c r="K79" s="27">
        <f t="shared" si="101"/>
        <v>0</v>
      </c>
      <c r="L79" s="27"/>
      <c r="M79" s="27">
        <f t="shared" si="102"/>
        <v>0</v>
      </c>
      <c r="N79" s="27"/>
      <c r="O79" s="27">
        <f t="shared" si="103"/>
        <v>0</v>
      </c>
      <c r="P79" s="27"/>
      <c r="Q79" s="27">
        <f t="shared" si="104"/>
        <v>0</v>
      </c>
      <c r="R79" s="27"/>
      <c r="S79" s="27">
        <f t="shared" si="105"/>
        <v>0</v>
      </c>
      <c r="T79" s="27"/>
      <c r="U79" s="27">
        <f t="shared" si="106"/>
        <v>0</v>
      </c>
      <c r="V79" s="27" t="s">
        <v>81</v>
      </c>
      <c r="W79" s="27">
        <f t="shared" si="107"/>
        <v>40</v>
      </c>
      <c r="X79" s="27"/>
      <c r="Y79" s="27">
        <f t="shared" si="108"/>
        <v>0</v>
      </c>
      <c r="Z79" s="28">
        <f t="shared" si="109"/>
        <v>0</v>
      </c>
      <c r="AA79" s="28">
        <f t="shared" si="110"/>
        <v>0</v>
      </c>
      <c r="AB79" s="28">
        <f t="shared" si="111"/>
        <v>0</v>
      </c>
      <c r="AC79" s="28">
        <f t="shared" si="112"/>
        <v>40</v>
      </c>
      <c r="AD79" s="28">
        <f t="shared" si="113"/>
        <v>0</v>
      </c>
      <c r="AE79" s="28">
        <f t="shared" si="114"/>
        <v>0</v>
      </c>
      <c r="AF79" s="28">
        <f t="shared" si="115"/>
        <v>0</v>
      </c>
      <c r="AG79" s="28">
        <f t="shared" si="116"/>
        <v>0</v>
      </c>
    </row>
    <row r="80" spans="1:33" s="29" customFormat="1" ht="16.2" customHeight="1" thickBot="1" x14ac:dyDescent="0.35">
      <c r="A80" s="21" t="s">
        <v>46</v>
      </c>
      <c r="B80" s="22">
        <f t="shared" si="97"/>
        <v>8</v>
      </c>
      <c r="C80" s="23" t="s">
        <v>185</v>
      </c>
      <c r="D80" s="23" t="s">
        <v>186</v>
      </c>
      <c r="E80" s="23" t="s">
        <v>187</v>
      </c>
      <c r="F80" s="23" t="s">
        <v>63</v>
      </c>
      <c r="G80" s="24">
        <f t="shared" si="98"/>
        <v>15</v>
      </c>
      <c r="H80" s="25">
        <f t="shared" si="99"/>
        <v>15</v>
      </c>
      <c r="I80" s="26">
        <f t="shared" si="100"/>
        <v>1</v>
      </c>
      <c r="J80" s="27"/>
      <c r="K80" s="27">
        <f t="shared" si="101"/>
        <v>0</v>
      </c>
      <c r="L80" s="27" t="s">
        <v>86</v>
      </c>
      <c r="M80" s="27">
        <f t="shared" si="102"/>
        <v>15</v>
      </c>
      <c r="N80" s="27"/>
      <c r="O80" s="27">
        <f t="shared" si="103"/>
        <v>0</v>
      </c>
      <c r="P80" s="27"/>
      <c r="Q80" s="27">
        <f t="shared" si="104"/>
        <v>0</v>
      </c>
      <c r="R80" s="27"/>
      <c r="S80" s="27">
        <f t="shared" si="105"/>
        <v>0</v>
      </c>
      <c r="T80" s="27"/>
      <c r="U80" s="27">
        <f t="shared" si="106"/>
        <v>0</v>
      </c>
      <c r="V80" s="27"/>
      <c r="W80" s="27">
        <f t="shared" si="107"/>
        <v>0</v>
      </c>
      <c r="X80" s="27"/>
      <c r="Y80" s="27">
        <f t="shared" si="108"/>
        <v>0</v>
      </c>
      <c r="Z80" s="28">
        <f t="shared" si="109"/>
        <v>0</v>
      </c>
      <c r="AA80" s="28">
        <f t="shared" si="110"/>
        <v>0</v>
      </c>
      <c r="AB80" s="28">
        <f t="shared" si="111"/>
        <v>0</v>
      </c>
      <c r="AC80" s="28">
        <f t="shared" si="112"/>
        <v>0</v>
      </c>
      <c r="AD80" s="28">
        <f t="shared" si="113"/>
        <v>15</v>
      </c>
      <c r="AE80" s="28">
        <f t="shared" si="114"/>
        <v>0</v>
      </c>
      <c r="AF80" s="28">
        <f t="shared" si="115"/>
        <v>0</v>
      </c>
      <c r="AG80" s="28">
        <f t="shared" si="116"/>
        <v>0</v>
      </c>
    </row>
    <row r="81" spans="1:33" s="29" customFormat="1" ht="16.2" customHeight="1" thickBot="1" x14ac:dyDescent="0.35">
      <c r="A81" s="21" t="s">
        <v>46</v>
      </c>
      <c r="B81" s="22">
        <f t="shared" si="97"/>
        <v>8</v>
      </c>
      <c r="C81" s="23" t="s">
        <v>188</v>
      </c>
      <c r="D81" s="23" t="s">
        <v>189</v>
      </c>
      <c r="E81" s="23" t="s">
        <v>190</v>
      </c>
      <c r="F81" s="23" t="s">
        <v>90</v>
      </c>
      <c r="G81" s="24">
        <f t="shared" si="98"/>
        <v>15</v>
      </c>
      <c r="H81" s="25">
        <f t="shared" si="99"/>
        <v>15</v>
      </c>
      <c r="I81" s="26">
        <f t="shared" si="100"/>
        <v>1</v>
      </c>
      <c r="J81" s="27"/>
      <c r="K81" s="27">
        <f t="shared" si="101"/>
        <v>0</v>
      </c>
      <c r="L81" s="27" t="s">
        <v>86</v>
      </c>
      <c r="M81" s="27">
        <f t="shared" si="102"/>
        <v>15</v>
      </c>
      <c r="N81" s="27"/>
      <c r="O81" s="27">
        <f t="shared" si="103"/>
        <v>0</v>
      </c>
      <c r="P81" s="27"/>
      <c r="Q81" s="27">
        <f t="shared" si="104"/>
        <v>0</v>
      </c>
      <c r="R81" s="27"/>
      <c r="S81" s="27">
        <f t="shared" si="105"/>
        <v>0</v>
      </c>
      <c r="T81" s="27"/>
      <c r="U81" s="27">
        <f t="shared" si="106"/>
        <v>0</v>
      </c>
      <c r="V81" s="27"/>
      <c r="W81" s="27">
        <f t="shared" si="107"/>
        <v>0</v>
      </c>
      <c r="X81" s="27"/>
      <c r="Y81" s="27">
        <f t="shared" si="108"/>
        <v>0</v>
      </c>
      <c r="Z81" s="28">
        <f t="shared" si="109"/>
        <v>0</v>
      </c>
      <c r="AA81" s="28">
        <f t="shared" si="110"/>
        <v>0</v>
      </c>
      <c r="AB81" s="28">
        <f t="shared" si="111"/>
        <v>0</v>
      </c>
      <c r="AC81" s="28">
        <f t="shared" si="112"/>
        <v>0</v>
      </c>
      <c r="AD81" s="28">
        <f t="shared" si="113"/>
        <v>15</v>
      </c>
      <c r="AE81" s="28">
        <f t="shared" si="114"/>
        <v>0</v>
      </c>
      <c r="AF81" s="28">
        <f t="shared" si="115"/>
        <v>0</v>
      </c>
      <c r="AG81" s="28">
        <f t="shared" si="116"/>
        <v>0</v>
      </c>
    </row>
    <row r="82" spans="1:33" s="29" customFormat="1" ht="16.2" customHeight="1" thickBot="1" x14ac:dyDescent="0.35">
      <c r="A82" s="21" t="s">
        <v>46</v>
      </c>
      <c r="B82" s="22">
        <f t="shared" si="97"/>
        <v>8</v>
      </c>
      <c r="C82" s="29" t="s">
        <v>396</v>
      </c>
      <c r="D82" s="23" t="s">
        <v>397</v>
      </c>
      <c r="E82" s="29" t="s">
        <v>309</v>
      </c>
      <c r="F82" s="23" t="s">
        <v>60</v>
      </c>
      <c r="G82" s="24">
        <f t="shared" si="98"/>
        <v>15</v>
      </c>
      <c r="H82" s="25">
        <f t="shared" si="99"/>
        <v>15</v>
      </c>
      <c r="I82" s="26">
        <f t="shared" si="100"/>
        <v>1</v>
      </c>
      <c r="J82" s="27"/>
      <c r="K82" s="27">
        <f t="shared" si="101"/>
        <v>0</v>
      </c>
      <c r="L82" s="27"/>
      <c r="M82" s="27">
        <f t="shared" si="102"/>
        <v>0</v>
      </c>
      <c r="N82" s="27"/>
      <c r="O82" s="27">
        <f t="shared" si="103"/>
        <v>0</v>
      </c>
      <c r="P82" s="27"/>
      <c r="Q82" s="27">
        <f t="shared" si="104"/>
        <v>0</v>
      </c>
      <c r="R82" s="27"/>
      <c r="S82" s="27">
        <f t="shared" si="105"/>
        <v>0</v>
      </c>
      <c r="T82" s="27"/>
      <c r="U82" s="27">
        <f t="shared" si="106"/>
        <v>0</v>
      </c>
      <c r="V82" s="27" t="s">
        <v>86</v>
      </c>
      <c r="W82" s="27">
        <f t="shared" si="107"/>
        <v>15</v>
      </c>
      <c r="X82" s="27"/>
      <c r="Y82" s="27">
        <f t="shared" si="108"/>
        <v>0</v>
      </c>
      <c r="Z82" s="28">
        <f t="shared" si="109"/>
        <v>0</v>
      </c>
      <c r="AA82" s="28">
        <f t="shared" si="110"/>
        <v>0</v>
      </c>
      <c r="AB82" s="28">
        <f t="shared" si="111"/>
        <v>0</v>
      </c>
      <c r="AC82" s="28">
        <f t="shared" si="112"/>
        <v>15</v>
      </c>
      <c r="AD82" s="28">
        <f t="shared" si="113"/>
        <v>0</v>
      </c>
      <c r="AE82" s="28">
        <f t="shared" si="114"/>
        <v>0</v>
      </c>
      <c r="AF82" s="28">
        <f t="shared" si="115"/>
        <v>0</v>
      </c>
      <c r="AG82" s="28">
        <f t="shared" si="116"/>
        <v>0</v>
      </c>
    </row>
    <row r="83" spans="1:33" s="29" customFormat="1" ht="16.2" customHeight="1" thickBot="1" x14ac:dyDescent="0.35">
      <c r="A83" s="21" t="s">
        <v>46</v>
      </c>
      <c r="B83" s="22">
        <f t="shared" si="97"/>
        <v>8</v>
      </c>
      <c r="C83" s="23" t="s">
        <v>398</v>
      </c>
      <c r="D83" s="23" t="s">
        <v>399</v>
      </c>
      <c r="E83" s="23" t="s">
        <v>400</v>
      </c>
      <c r="F83" s="23" t="s">
        <v>178</v>
      </c>
      <c r="G83" s="24">
        <f t="shared" si="98"/>
        <v>15</v>
      </c>
      <c r="H83" s="25">
        <f t="shared" si="99"/>
        <v>15</v>
      </c>
      <c r="I83" s="26">
        <f t="shared" si="100"/>
        <v>1</v>
      </c>
      <c r="J83" s="27"/>
      <c r="K83" s="27">
        <f t="shared" si="101"/>
        <v>0</v>
      </c>
      <c r="L83" s="27"/>
      <c r="M83" s="27">
        <f t="shared" si="102"/>
        <v>0</v>
      </c>
      <c r="N83" s="27"/>
      <c r="O83" s="27">
        <f t="shared" si="103"/>
        <v>0</v>
      </c>
      <c r="P83" s="27"/>
      <c r="Q83" s="27">
        <f t="shared" si="104"/>
        <v>0</v>
      </c>
      <c r="R83" s="27"/>
      <c r="S83" s="27">
        <f t="shared" si="105"/>
        <v>0</v>
      </c>
      <c r="T83" s="27"/>
      <c r="U83" s="27">
        <f t="shared" si="106"/>
        <v>0</v>
      </c>
      <c r="V83" s="27" t="s">
        <v>86</v>
      </c>
      <c r="W83" s="27">
        <f t="shared" si="107"/>
        <v>15</v>
      </c>
      <c r="X83" s="27"/>
      <c r="Y83" s="27">
        <f t="shared" si="108"/>
        <v>0</v>
      </c>
      <c r="Z83" s="28">
        <f t="shared" si="109"/>
        <v>0</v>
      </c>
      <c r="AA83" s="28">
        <f t="shared" si="110"/>
        <v>0</v>
      </c>
      <c r="AB83" s="28">
        <f t="shared" si="111"/>
        <v>0</v>
      </c>
      <c r="AC83" s="28">
        <f t="shared" si="112"/>
        <v>15</v>
      </c>
      <c r="AD83" s="28">
        <f t="shared" si="113"/>
        <v>0</v>
      </c>
      <c r="AE83" s="28">
        <f t="shared" si="114"/>
        <v>0</v>
      </c>
      <c r="AF83" s="28">
        <f t="shared" si="115"/>
        <v>0</v>
      </c>
      <c r="AG83" s="28">
        <f t="shared" si="116"/>
        <v>0</v>
      </c>
    </row>
    <row r="84" spans="1:33" s="29" customFormat="1" ht="16.2" customHeight="1" thickBot="1" x14ac:dyDescent="0.35">
      <c r="A84" s="21" t="s">
        <v>46</v>
      </c>
      <c r="B84" s="22">
        <f t="shared" si="97"/>
        <v>12</v>
      </c>
      <c r="C84" s="23" t="s">
        <v>194</v>
      </c>
      <c r="D84" s="23" t="s">
        <v>195</v>
      </c>
      <c r="E84" s="23" t="s">
        <v>164</v>
      </c>
      <c r="F84" s="23" t="s">
        <v>101</v>
      </c>
      <c r="G84" s="24">
        <f t="shared" si="98"/>
        <v>5</v>
      </c>
      <c r="H84" s="25">
        <f t="shared" si="99"/>
        <v>5</v>
      </c>
      <c r="I84" s="26">
        <f t="shared" si="100"/>
        <v>1</v>
      </c>
      <c r="J84" s="27"/>
      <c r="K84" s="27">
        <f t="shared" si="101"/>
        <v>0</v>
      </c>
      <c r="L84" s="27" t="s">
        <v>33</v>
      </c>
      <c r="M84" s="27">
        <f t="shared" si="102"/>
        <v>5</v>
      </c>
      <c r="N84" s="27"/>
      <c r="O84" s="27">
        <f t="shared" si="103"/>
        <v>0</v>
      </c>
      <c r="P84" s="27"/>
      <c r="Q84" s="27">
        <f t="shared" si="104"/>
        <v>0</v>
      </c>
      <c r="R84" s="27"/>
      <c r="S84" s="27">
        <f t="shared" si="105"/>
        <v>0</v>
      </c>
      <c r="T84" s="27"/>
      <c r="U84" s="27">
        <f t="shared" si="106"/>
        <v>0</v>
      </c>
      <c r="V84" s="27"/>
      <c r="W84" s="27">
        <f t="shared" si="107"/>
        <v>0</v>
      </c>
      <c r="X84" s="27"/>
      <c r="Y84" s="27">
        <f t="shared" si="108"/>
        <v>0</v>
      </c>
      <c r="Z84" s="28">
        <f t="shared" si="109"/>
        <v>0</v>
      </c>
      <c r="AA84" s="28">
        <f t="shared" si="110"/>
        <v>0</v>
      </c>
      <c r="AB84" s="28">
        <f t="shared" si="111"/>
        <v>0</v>
      </c>
      <c r="AC84" s="28">
        <f t="shared" si="112"/>
        <v>0</v>
      </c>
      <c r="AD84" s="28">
        <f t="shared" si="113"/>
        <v>5</v>
      </c>
      <c r="AE84" s="28">
        <f t="shared" si="114"/>
        <v>0</v>
      </c>
      <c r="AF84" s="28">
        <f t="shared" si="115"/>
        <v>0</v>
      </c>
      <c r="AG84" s="28">
        <f t="shared" si="116"/>
        <v>0</v>
      </c>
    </row>
    <row r="85" spans="1:33" s="29" customFormat="1" ht="16.2" customHeight="1" thickBot="1" x14ac:dyDescent="0.35">
      <c r="A85" s="21" t="s">
        <v>46</v>
      </c>
      <c r="B85" s="22">
        <f t="shared" si="97"/>
        <v>12</v>
      </c>
      <c r="C85" s="23" t="s">
        <v>401</v>
      </c>
      <c r="D85" s="23" t="s">
        <v>402</v>
      </c>
      <c r="E85" s="23" t="s">
        <v>170</v>
      </c>
      <c r="F85" s="23" t="s">
        <v>75</v>
      </c>
      <c r="G85" s="24">
        <f t="shared" si="98"/>
        <v>5</v>
      </c>
      <c r="H85" s="25">
        <f t="shared" si="99"/>
        <v>5</v>
      </c>
      <c r="I85" s="26">
        <f t="shared" si="100"/>
        <v>1</v>
      </c>
      <c r="J85" s="27"/>
      <c r="K85" s="27">
        <f t="shared" si="101"/>
        <v>0</v>
      </c>
      <c r="L85" s="27"/>
      <c r="M85" s="27">
        <f t="shared" si="102"/>
        <v>0</v>
      </c>
      <c r="N85" s="27"/>
      <c r="O85" s="27">
        <f t="shared" si="103"/>
        <v>0</v>
      </c>
      <c r="P85" s="27"/>
      <c r="Q85" s="27">
        <f t="shared" si="104"/>
        <v>0</v>
      </c>
      <c r="R85" s="27"/>
      <c r="S85" s="27">
        <f t="shared" si="105"/>
        <v>0</v>
      </c>
      <c r="T85" s="27"/>
      <c r="U85" s="27">
        <f t="shared" si="106"/>
        <v>0</v>
      </c>
      <c r="V85" s="27" t="s">
        <v>33</v>
      </c>
      <c r="W85" s="27">
        <f t="shared" si="107"/>
        <v>5</v>
      </c>
      <c r="X85" s="27"/>
      <c r="Y85" s="27">
        <f t="shared" si="108"/>
        <v>0</v>
      </c>
      <c r="Z85" s="28">
        <f t="shared" si="109"/>
        <v>0</v>
      </c>
      <c r="AA85" s="28">
        <f t="shared" si="110"/>
        <v>0</v>
      </c>
      <c r="AB85" s="28">
        <f t="shared" si="111"/>
        <v>0</v>
      </c>
      <c r="AC85" s="28">
        <f t="shared" si="112"/>
        <v>5</v>
      </c>
      <c r="AD85" s="28">
        <f t="shared" si="113"/>
        <v>0</v>
      </c>
      <c r="AE85" s="28">
        <f t="shared" si="114"/>
        <v>0</v>
      </c>
      <c r="AF85" s="28">
        <f t="shared" si="115"/>
        <v>0</v>
      </c>
      <c r="AG85" s="28">
        <f t="shared" si="116"/>
        <v>0</v>
      </c>
    </row>
    <row r="86" spans="1:33" s="29" customFormat="1" ht="16.2" hidden="1" customHeight="1" thickBot="1" x14ac:dyDescent="0.35">
      <c r="A86" s="21" t="s">
        <v>46</v>
      </c>
      <c r="B86" s="22">
        <f t="shared" si="97"/>
        <v>14</v>
      </c>
      <c r="C86" s="23"/>
      <c r="D86" s="23"/>
      <c r="E86" s="23"/>
      <c r="F86" s="23"/>
      <c r="G86" s="24">
        <f t="shared" ref="G86:G95" si="117">SUMPRODUCT(LARGE(Z86:AG86,ROW($1:$4)))</f>
        <v>0</v>
      </c>
      <c r="H86" s="25">
        <f t="shared" ref="H86:H95" si="118">SUM(M86,W86,K86,U86,S86,O86,Q86,Y86)</f>
        <v>0</v>
      </c>
      <c r="I86" s="26">
        <f t="shared" ref="I86:I95" si="119">COUNTA(L86,V86,J86,T86,R86,N86,P86,X86)</f>
        <v>0</v>
      </c>
      <c r="J86" s="27"/>
      <c r="K86" s="27">
        <f t="shared" ref="K86:K116" si="120">IF(J86="Or",90,IF(J86="Argent",50,IF(J86="Bronze",40,IF(J86="Cinq",15,IF(J86="Sept",5,0)))))</f>
        <v>0</v>
      </c>
      <c r="L86" s="27"/>
      <c r="M86" s="27">
        <f t="shared" ref="M86:M116" si="121">IF(L86="Or",90,IF(L86="Argent",50,IF(L86="Bronze",40,IF(L86="Cinq",15,IF(L86="Sept",5,0)))))</f>
        <v>0</v>
      </c>
      <c r="N86" s="27"/>
      <c r="O86" s="27">
        <f t="shared" ref="O86:O116" si="122">IF(N86="Or",90,IF(N86="Argent",50,IF(N86="Bronze",40,IF(N86="Cinq",15,IF(N86="Sept",5,0)))))</f>
        <v>0</v>
      </c>
      <c r="P86" s="27"/>
      <c r="Q86" s="27">
        <f t="shared" ref="Q86:Q116" si="123">IF(P86="Or",90,IF(P86="Argent",50,IF(P86="Bronze",40,IF(P86="Cinq",15,IF(P86="Sept",5,0)))))</f>
        <v>0</v>
      </c>
      <c r="R86" s="27"/>
      <c r="S86" s="27">
        <f t="shared" ref="S86:S116" si="124">IF(R86="Or",90,IF(R86="Argent",50,IF(R86="Bronze",40,IF(R86="Cinq",15,IF(R86="Sept",5,0)))))</f>
        <v>0</v>
      </c>
      <c r="T86" s="27"/>
      <c r="U86" s="27">
        <f t="shared" si="95"/>
        <v>0</v>
      </c>
      <c r="V86" s="27"/>
      <c r="W86" s="27">
        <f t="shared" ref="W86:W116" si="125">IF(V86="Or",90,IF(V86="Argent",50,IF(V86="Bronze",40,IF(V86="Cinq",15,IF(V86="Sept",5,0)))))</f>
        <v>0</v>
      </c>
      <c r="X86" s="27"/>
      <c r="Y86" s="27">
        <f t="shared" ref="Y86:Y116" si="126">IF(X86="Or",90,IF(X86="Argent",50,IF(X86="Bronze",40,IF(X86="Cinq",15,IF(X86="Sept",5,0)))))</f>
        <v>0</v>
      </c>
      <c r="Z86" s="28">
        <f t="shared" ref="Z86:Z95" si="127">K86</f>
        <v>0</v>
      </c>
      <c r="AA86" s="28">
        <f t="shared" ref="AA86:AA95" si="128">S86</f>
        <v>0</v>
      </c>
      <c r="AB86" s="28">
        <f t="shared" ref="AB86:AB95" si="129">U86</f>
        <v>0</v>
      </c>
      <c r="AC86" s="28">
        <f t="shared" ref="AC86:AC95" si="130">W86</f>
        <v>0</v>
      </c>
      <c r="AD86" s="28">
        <f t="shared" ref="AD86:AD95" si="131">M86</f>
        <v>0</v>
      </c>
      <c r="AE86" s="28">
        <f t="shared" ref="AE86:AE95" si="132">O86</f>
        <v>0</v>
      </c>
      <c r="AF86" s="28">
        <f t="shared" ref="AF86:AF95" si="133">Q86</f>
        <v>0</v>
      </c>
      <c r="AG86" s="28">
        <f t="shared" si="96"/>
        <v>0</v>
      </c>
    </row>
    <row r="87" spans="1:33" s="29" customFormat="1" ht="16.2" hidden="1" customHeight="1" thickBot="1" x14ac:dyDescent="0.35">
      <c r="A87" s="21" t="s">
        <v>46</v>
      </c>
      <c r="B87" s="22">
        <f t="shared" si="97"/>
        <v>14</v>
      </c>
      <c r="C87" s="23"/>
      <c r="D87" s="23"/>
      <c r="E87" s="23"/>
      <c r="F87" s="23"/>
      <c r="G87" s="24">
        <f t="shared" si="117"/>
        <v>0</v>
      </c>
      <c r="H87" s="25">
        <f t="shared" si="118"/>
        <v>0</v>
      </c>
      <c r="I87" s="26">
        <f t="shared" si="119"/>
        <v>0</v>
      </c>
      <c r="J87" s="27"/>
      <c r="K87" s="27">
        <f t="shared" si="120"/>
        <v>0</v>
      </c>
      <c r="L87" s="27"/>
      <c r="M87" s="27">
        <f t="shared" si="121"/>
        <v>0</v>
      </c>
      <c r="N87" s="27"/>
      <c r="O87" s="27">
        <f t="shared" si="122"/>
        <v>0</v>
      </c>
      <c r="P87" s="27"/>
      <c r="Q87" s="27">
        <f t="shared" si="123"/>
        <v>0</v>
      </c>
      <c r="R87" s="27"/>
      <c r="S87" s="27">
        <f t="shared" si="124"/>
        <v>0</v>
      </c>
      <c r="T87" s="27"/>
      <c r="U87" s="27">
        <f t="shared" si="95"/>
        <v>0</v>
      </c>
      <c r="V87" s="27"/>
      <c r="W87" s="27">
        <f t="shared" si="125"/>
        <v>0</v>
      </c>
      <c r="X87" s="27"/>
      <c r="Y87" s="27">
        <f t="shared" si="126"/>
        <v>0</v>
      </c>
      <c r="Z87" s="28">
        <f t="shared" si="127"/>
        <v>0</v>
      </c>
      <c r="AA87" s="28">
        <f t="shared" si="128"/>
        <v>0</v>
      </c>
      <c r="AB87" s="28">
        <f t="shared" si="129"/>
        <v>0</v>
      </c>
      <c r="AC87" s="28">
        <f t="shared" si="130"/>
        <v>0</v>
      </c>
      <c r="AD87" s="28">
        <f t="shared" si="131"/>
        <v>0</v>
      </c>
      <c r="AE87" s="28">
        <f t="shared" si="132"/>
        <v>0</v>
      </c>
      <c r="AF87" s="28">
        <f t="shared" si="133"/>
        <v>0</v>
      </c>
      <c r="AG87" s="28">
        <f t="shared" si="96"/>
        <v>0</v>
      </c>
    </row>
    <row r="88" spans="1:33" s="29" customFormat="1" ht="16.2" hidden="1" customHeight="1" thickBot="1" x14ac:dyDescent="0.35">
      <c r="A88" s="21" t="s">
        <v>46</v>
      </c>
      <c r="B88" s="22">
        <f t="shared" si="97"/>
        <v>14</v>
      </c>
      <c r="C88" s="23"/>
      <c r="D88" s="23"/>
      <c r="E88" s="23"/>
      <c r="F88" s="23"/>
      <c r="G88" s="24">
        <f t="shared" si="117"/>
        <v>0</v>
      </c>
      <c r="H88" s="25">
        <f t="shared" si="118"/>
        <v>0</v>
      </c>
      <c r="I88" s="26">
        <f t="shared" si="119"/>
        <v>0</v>
      </c>
      <c r="J88" s="27"/>
      <c r="K88" s="27">
        <f t="shared" si="120"/>
        <v>0</v>
      </c>
      <c r="L88" s="27"/>
      <c r="M88" s="27">
        <f t="shared" si="121"/>
        <v>0</v>
      </c>
      <c r="N88" s="27"/>
      <c r="O88" s="27">
        <f t="shared" si="122"/>
        <v>0</v>
      </c>
      <c r="P88" s="27"/>
      <c r="Q88" s="27">
        <f t="shared" si="123"/>
        <v>0</v>
      </c>
      <c r="R88" s="27"/>
      <c r="S88" s="27">
        <f t="shared" si="124"/>
        <v>0</v>
      </c>
      <c r="T88" s="27"/>
      <c r="U88" s="27">
        <f t="shared" si="95"/>
        <v>0</v>
      </c>
      <c r="V88" s="27"/>
      <c r="W88" s="27">
        <f t="shared" si="125"/>
        <v>0</v>
      </c>
      <c r="X88" s="27"/>
      <c r="Y88" s="27">
        <f t="shared" si="126"/>
        <v>0</v>
      </c>
      <c r="Z88" s="28">
        <f t="shared" si="127"/>
        <v>0</v>
      </c>
      <c r="AA88" s="28">
        <f t="shared" si="128"/>
        <v>0</v>
      </c>
      <c r="AB88" s="28">
        <f t="shared" si="129"/>
        <v>0</v>
      </c>
      <c r="AC88" s="28">
        <f t="shared" si="130"/>
        <v>0</v>
      </c>
      <c r="AD88" s="28">
        <f t="shared" si="131"/>
        <v>0</v>
      </c>
      <c r="AE88" s="28">
        <f t="shared" si="132"/>
        <v>0</v>
      </c>
      <c r="AF88" s="28">
        <f t="shared" si="133"/>
        <v>0</v>
      </c>
      <c r="AG88" s="28">
        <f t="shared" si="96"/>
        <v>0</v>
      </c>
    </row>
    <row r="89" spans="1:33" s="29" customFormat="1" ht="16.2" hidden="1" customHeight="1" thickBot="1" x14ac:dyDescent="0.35">
      <c r="A89" s="21" t="s">
        <v>46</v>
      </c>
      <c r="B89" s="22">
        <f t="shared" si="97"/>
        <v>14</v>
      </c>
      <c r="C89" s="23"/>
      <c r="D89" s="23"/>
      <c r="E89" s="23"/>
      <c r="F89" s="23"/>
      <c r="G89" s="24">
        <f t="shared" si="117"/>
        <v>0</v>
      </c>
      <c r="H89" s="25">
        <f t="shared" si="118"/>
        <v>0</v>
      </c>
      <c r="I89" s="26">
        <f t="shared" si="119"/>
        <v>0</v>
      </c>
      <c r="J89" s="27"/>
      <c r="K89" s="27">
        <f t="shared" si="120"/>
        <v>0</v>
      </c>
      <c r="L89" s="27"/>
      <c r="M89" s="27">
        <f t="shared" si="121"/>
        <v>0</v>
      </c>
      <c r="N89" s="27"/>
      <c r="O89" s="27">
        <f t="shared" si="122"/>
        <v>0</v>
      </c>
      <c r="P89" s="27"/>
      <c r="Q89" s="27">
        <f t="shared" si="123"/>
        <v>0</v>
      </c>
      <c r="R89" s="27"/>
      <c r="S89" s="27">
        <f t="shared" si="124"/>
        <v>0</v>
      </c>
      <c r="T89" s="27"/>
      <c r="U89" s="27">
        <f t="shared" si="95"/>
        <v>0</v>
      </c>
      <c r="V89" s="27"/>
      <c r="W89" s="27">
        <f t="shared" si="125"/>
        <v>0</v>
      </c>
      <c r="X89" s="27"/>
      <c r="Y89" s="27">
        <f t="shared" si="126"/>
        <v>0</v>
      </c>
      <c r="Z89" s="28">
        <f t="shared" si="127"/>
        <v>0</v>
      </c>
      <c r="AA89" s="28">
        <f t="shared" si="128"/>
        <v>0</v>
      </c>
      <c r="AB89" s="28">
        <f t="shared" si="129"/>
        <v>0</v>
      </c>
      <c r="AC89" s="28">
        <f t="shared" si="130"/>
        <v>0</v>
      </c>
      <c r="AD89" s="28">
        <f t="shared" si="131"/>
        <v>0</v>
      </c>
      <c r="AE89" s="28">
        <f t="shared" si="132"/>
        <v>0</v>
      </c>
      <c r="AF89" s="28">
        <f t="shared" si="133"/>
        <v>0</v>
      </c>
      <c r="AG89" s="28">
        <f t="shared" si="96"/>
        <v>0</v>
      </c>
    </row>
    <row r="90" spans="1:33" s="29" customFormat="1" ht="16.2" hidden="1" customHeight="1" thickBot="1" x14ac:dyDescent="0.35">
      <c r="A90" s="21" t="s">
        <v>46</v>
      </c>
      <c r="B90" s="22">
        <f t="shared" si="97"/>
        <v>14</v>
      </c>
      <c r="C90" s="23"/>
      <c r="D90" s="23"/>
      <c r="E90" s="23"/>
      <c r="F90" s="23"/>
      <c r="G90" s="24">
        <f t="shared" si="117"/>
        <v>0</v>
      </c>
      <c r="H90" s="25">
        <f t="shared" si="118"/>
        <v>0</v>
      </c>
      <c r="I90" s="26">
        <f t="shared" si="119"/>
        <v>0</v>
      </c>
      <c r="J90" s="27"/>
      <c r="K90" s="27">
        <f t="shared" si="120"/>
        <v>0</v>
      </c>
      <c r="L90" s="27"/>
      <c r="M90" s="27">
        <f t="shared" si="121"/>
        <v>0</v>
      </c>
      <c r="N90" s="27"/>
      <c r="O90" s="27">
        <f t="shared" si="122"/>
        <v>0</v>
      </c>
      <c r="P90" s="27"/>
      <c r="Q90" s="27">
        <f t="shared" si="123"/>
        <v>0</v>
      </c>
      <c r="R90" s="27"/>
      <c r="S90" s="27">
        <f t="shared" si="124"/>
        <v>0</v>
      </c>
      <c r="T90" s="27"/>
      <c r="U90" s="27">
        <f t="shared" si="95"/>
        <v>0</v>
      </c>
      <c r="V90" s="27"/>
      <c r="W90" s="27">
        <f t="shared" si="125"/>
        <v>0</v>
      </c>
      <c r="X90" s="27"/>
      <c r="Y90" s="27">
        <f t="shared" si="126"/>
        <v>0</v>
      </c>
      <c r="Z90" s="28">
        <f t="shared" si="127"/>
        <v>0</v>
      </c>
      <c r="AA90" s="28">
        <f t="shared" si="128"/>
        <v>0</v>
      </c>
      <c r="AB90" s="28">
        <f t="shared" si="129"/>
        <v>0</v>
      </c>
      <c r="AC90" s="28">
        <f t="shared" si="130"/>
        <v>0</v>
      </c>
      <c r="AD90" s="28">
        <f t="shared" si="131"/>
        <v>0</v>
      </c>
      <c r="AE90" s="28">
        <f t="shared" si="132"/>
        <v>0</v>
      </c>
      <c r="AF90" s="28">
        <f t="shared" si="133"/>
        <v>0</v>
      </c>
      <c r="AG90" s="28">
        <f t="shared" si="96"/>
        <v>0</v>
      </c>
    </row>
    <row r="91" spans="1:33" s="29" customFormat="1" ht="16.2" hidden="1" customHeight="1" thickBot="1" x14ac:dyDescent="0.35">
      <c r="A91" s="21" t="s">
        <v>46</v>
      </c>
      <c r="B91" s="22">
        <f t="shared" si="97"/>
        <v>14</v>
      </c>
      <c r="C91" s="43"/>
      <c r="F91" s="23"/>
      <c r="G91" s="24">
        <f t="shared" si="117"/>
        <v>0</v>
      </c>
      <c r="H91" s="25">
        <f t="shared" si="118"/>
        <v>0</v>
      </c>
      <c r="I91" s="26">
        <f t="shared" si="119"/>
        <v>0</v>
      </c>
      <c r="J91" s="27"/>
      <c r="K91" s="27">
        <f t="shared" si="120"/>
        <v>0</v>
      </c>
      <c r="L91" s="27"/>
      <c r="M91" s="27">
        <f t="shared" si="121"/>
        <v>0</v>
      </c>
      <c r="N91" s="27"/>
      <c r="O91" s="27">
        <f t="shared" si="122"/>
        <v>0</v>
      </c>
      <c r="P91" s="27"/>
      <c r="Q91" s="27">
        <f t="shared" si="123"/>
        <v>0</v>
      </c>
      <c r="R91" s="27"/>
      <c r="S91" s="27">
        <f t="shared" si="124"/>
        <v>0</v>
      </c>
      <c r="T91" s="27"/>
      <c r="U91" s="27">
        <f t="shared" si="95"/>
        <v>0</v>
      </c>
      <c r="V91" s="27"/>
      <c r="W91" s="27">
        <f t="shared" si="125"/>
        <v>0</v>
      </c>
      <c r="X91" s="27"/>
      <c r="Y91" s="27">
        <f t="shared" si="126"/>
        <v>0</v>
      </c>
      <c r="Z91" s="28">
        <f t="shared" si="127"/>
        <v>0</v>
      </c>
      <c r="AA91" s="28">
        <f t="shared" si="128"/>
        <v>0</v>
      </c>
      <c r="AB91" s="28">
        <f t="shared" si="129"/>
        <v>0</v>
      </c>
      <c r="AC91" s="28">
        <f t="shared" si="130"/>
        <v>0</v>
      </c>
      <c r="AD91" s="28">
        <f t="shared" si="131"/>
        <v>0</v>
      </c>
      <c r="AE91" s="28">
        <f t="shared" si="132"/>
        <v>0</v>
      </c>
      <c r="AF91" s="28">
        <f t="shared" si="133"/>
        <v>0</v>
      </c>
      <c r="AG91" s="28">
        <f t="shared" si="96"/>
        <v>0</v>
      </c>
    </row>
    <row r="92" spans="1:33" s="29" customFormat="1" ht="16.2" hidden="1" customHeight="1" thickBot="1" x14ac:dyDescent="0.35">
      <c r="A92" s="21" t="s">
        <v>46</v>
      </c>
      <c r="B92" s="22">
        <f t="shared" si="97"/>
        <v>14</v>
      </c>
      <c r="C92"/>
      <c r="D92" s="30"/>
      <c r="E92" s="6"/>
      <c r="F92" s="23"/>
      <c r="G92" s="24">
        <f t="shared" si="117"/>
        <v>0</v>
      </c>
      <c r="H92" s="25">
        <f t="shared" si="118"/>
        <v>0</v>
      </c>
      <c r="I92" s="26">
        <f t="shared" si="119"/>
        <v>0</v>
      </c>
      <c r="J92" s="27"/>
      <c r="K92" s="27">
        <f t="shared" si="120"/>
        <v>0</v>
      </c>
      <c r="L92" s="27"/>
      <c r="M92" s="27">
        <f t="shared" si="121"/>
        <v>0</v>
      </c>
      <c r="N92" s="27"/>
      <c r="O92" s="27">
        <f t="shared" si="122"/>
        <v>0</v>
      </c>
      <c r="P92" s="27"/>
      <c r="Q92" s="27">
        <f t="shared" si="123"/>
        <v>0</v>
      </c>
      <c r="R92" s="27"/>
      <c r="S92" s="27">
        <f t="shared" si="124"/>
        <v>0</v>
      </c>
      <c r="T92" s="27"/>
      <c r="U92" s="27">
        <f t="shared" si="95"/>
        <v>0</v>
      </c>
      <c r="V92" s="27"/>
      <c r="W92" s="27">
        <f t="shared" si="125"/>
        <v>0</v>
      </c>
      <c r="X92" s="27"/>
      <c r="Y92" s="27">
        <f t="shared" si="126"/>
        <v>0</v>
      </c>
      <c r="Z92" s="28">
        <f t="shared" si="127"/>
        <v>0</v>
      </c>
      <c r="AA92" s="28">
        <f t="shared" si="128"/>
        <v>0</v>
      </c>
      <c r="AB92" s="28">
        <f t="shared" si="129"/>
        <v>0</v>
      </c>
      <c r="AC92" s="28">
        <f t="shared" si="130"/>
        <v>0</v>
      </c>
      <c r="AD92" s="28">
        <f t="shared" si="131"/>
        <v>0</v>
      </c>
      <c r="AE92" s="28">
        <f t="shared" si="132"/>
        <v>0</v>
      </c>
      <c r="AF92" s="28">
        <f t="shared" si="133"/>
        <v>0</v>
      </c>
      <c r="AG92" s="28">
        <f t="shared" si="96"/>
        <v>0</v>
      </c>
    </row>
    <row r="93" spans="1:33" s="29" customFormat="1" ht="16.2" hidden="1" customHeight="1" thickBot="1" x14ac:dyDescent="0.35">
      <c r="A93" s="21" t="s">
        <v>46</v>
      </c>
      <c r="B93" s="22">
        <f t="shared" si="97"/>
        <v>14</v>
      </c>
      <c r="C93" s="30"/>
      <c r="D93" s="3"/>
      <c r="E93" s="30"/>
      <c r="F93" s="23"/>
      <c r="G93" s="24">
        <f t="shared" si="117"/>
        <v>0</v>
      </c>
      <c r="H93" s="25">
        <f t="shared" si="118"/>
        <v>0</v>
      </c>
      <c r="I93" s="26">
        <f t="shared" si="119"/>
        <v>0</v>
      </c>
      <c r="J93" s="27"/>
      <c r="K93" s="27">
        <f t="shared" si="120"/>
        <v>0</v>
      </c>
      <c r="L93" s="27"/>
      <c r="M93" s="27">
        <f t="shared" si="121"/>
        <v>0</v>
      </c>
      <c r="N93" s="27"/>
      <c r="O93" s="27">
        <f t="shared" si="122"/>
        <v>0</v>
      </c>
      <c r="P93" s="27"/>
      <c r="Q93" s="27">
        <f t="shared" si="123"/>
        <v>0</v>
      </c>
      <c r="R93" s="27"/>
      <c r="S93" s="27">
        <f t="shared" si="124"/>
        <v>0</v>
      </c>
      <c r="T93" s="27"/>
      <c r="U93" s="27">
        <f t="shared" si="95"/>
        <v>0</v>
      </c>
      <c r="V93" s="27"/>
      <c r="W93" s="27">
        <f t="shared" si="125"/>
        <v>0</v>
      </c>
      <c r="X93" s="27"/>
      <c r="Y93" s="27">
        <f t="shared" si="126"/>
        <v>0</v>
      </c>
      <c r="Z93" s="28">
        <f t="shared" si="127"/>
        <v>0</v>
      </c>
      <c r="AA93" s="28">
        <f t="shared" si="128"/>
        <v>0</v>
      </c>
      <c r="AB93" s="28">
        <f t="shared" si="129"/>
        <v>0</v>
      </c>
      <c r="AC93" s="28">
        <f t="shared" si="130"/>
        <v>0</v>
      </c>
      <c r="AD93" s="28">
        <f t="shared" si="131"/>
        <v>0</v>
      </c>
      <c r="AE93" s="28">
        <f t="shared" si="132"/>
        <v>0</v>
      </c>
      <c r="AF93" s="28">
        <f t="shared" si="133"/>
        <v>0</v>
      </c>
      <c r="AG93" s="28">
        <f t="shared" si="96"/>
        <v>0</v>
      </c>
    </row>
    <row r="94" spans="1:33" s="29" customFormat="1" ht="16.2" hidden="1" customHeight="1" thickBot="1" x14ac:dyDescent="0.35">
      <c r="A94" s="21" t="s">
        <v>46</v>
      </c>
      <c r="B94" s="22">
        <f t="shared" si="97"/>
        <v>14</v>
      </c>
      <c r="C94" s="43"/>
      <c r="D94" s="58"/>
      <c r="F94" s="23"/>
      <c r="G94" s="24">
        <f t="shared" si="117"/>
        <v>0</v>
      </c>
      <c r="H94" s="25">
        <f t="shared" si="118"/>
        <v>0</v>
      </c>
      <c r="I94" s="26">
        <f t="shared" si="119"/>
        <v>0</v>
      </c>
      <c r="J94" s="27"/>
      <c r="K94" s="27">
        <f t="shared" si="120"/>
        <v>0</v>
      </c>
      <c r="L94" s="27"/>
      <c r="M94" s="27">
        <f t="shared" si="121"/>
        <v>0</v>
      </c>
      <c r="N94" s="27"/>
      <c r="O94" s="27">
        <f t="shared" si="122"/>
        <v>0</v>
      </c>
      <c r="P94" s="27"/>
      <c r="Q94" s="27">
        <f t="shared" si="123"/>
        <v>0</v>
      </c>
      <c r="R94" s="27"/>
      <c r="S94" s="27">
        <f t="shared" si="124"/>
        <v>0</v>
      </c>
      <c r="T94" s="27"/>
      <c r="U94" s="27">
        <f t="shared" si="95"/>
        <v>0</v>
      </c>
      <c r="V94" s="27"/>
      <c r="W94" s="27">
        <f t="shared" si="125"/>
        <v>0</v>
      </c>
      <c r="X94" s="27"/>
      <c r="Y94" s="27">
        <f t="shared" si="126"/>
        <v>0</v>
      </c>
      <c r="Z94" s="28">
        <f t="shared" si="127"/>
        <v>0</v>
      </c>
      <c r="AA94" s="28">
        <f t="shared" si="128"/>
        <v>0</v>
      </c>
      <c r="AB94" s="28">
        <f t="shared" si="129"/>
        <v>0</v>
      </c>
      <c r="AC94" s="28">
        <f t="shared" si="130"/>
        <v>0</v>
      </c>
      <c r="AD94" s="28">
        <f t="shared" si="131"/>
        <v>0</v>
      </c>
      <c r="AE94" s="28">
        <f t="shared" si="132"/>
        <v>0</v>
      </c>
      <c r="AF94" s="28">
        <f t="shared" si="133"/>
        <v>0</v>
      </c>
      <c r="AG94" s="28">
        <f t="shared" si="96"/>
        <v>0</v>
      </c>
    </row>
    <row r="95" spans="1:33" s="29" customFormat="1" ht="16.2" hidden="1" customHeight="1" thickBot="1" x14ac:dyDescent="0.35">
      <c r="A95" s="21" t="s">
        <v>46</v>
      </c>
      <c r="B95" s="22">
        <f t="shared" si="97"/>
        <v>14</v>
      </c>
      <c r="C95" s="23"/>
      <c r="D95" s="23"/>
      <c r="E95" s="30"/>
      <c r="F95" s="23"/>
      <c r="G95" s="24">
        <f t="shared" si="117"/>
        <v>0</v>
      </c>
      <c r="H95" s="25">
        <f t="shared" si="118"/>
        <v>0</v>
      </c>
      <c r="I95" s="26">
        <f t="shared" si="119"/>
        <v>0</v>
      </c>
      <c r="J95" s="27"/>
      <c r="K95" s="27">
        <f t="shared" si="120"/>
        <v>0</v>
      </c>
      <c r="L95" s="27"/>
      <c r="M95" s="27">
        <f t="shared" si="121"/>
        <v>0</v>
      </c>
      <c r="N95" s="27"/>
      <c r="O95" s="27">
        <f t="shared" si="122"/>
        <v>0</v>
      </c>
      <c r="P95" s="27"/>
      <c r="Q95" s="27">
        <f t="shared" si="123"/>
        <v>0</v>
      </c>
      <c r="R95" s="27"/>
      <c r="S95" s="27">
        <f t="shared" si="124"/>
        <v>0</v>
      </c>
      <c r="T95" s="27"/>
      <c r="U95" s="27">
        <f t="shared" si="95"/>
        <v>0</v>
      </c>
      <c r="V95" s="27"/>
      <c r="W95" s="27">
        <f t="shared" si="125"/>
        <v>0</v>
      </c>
      <c r="X95" s="27"/>
      <c r="Y95" s="27">
        <f t="shared" si="126"/>
        <v>0</v>
      </c>
      <c r="Z95" s="28">
        <f t="shared" si="127"/>
        <v>0</v>
      </c>
      <c r="AA95" s="28">
        <f t="shared" si="128"/>
        <v>0</v>
      </c>
      <c r="AB95" s="28">
        <f t="shared" si="129"/>
        <v>0</v>
      </c>
      <c r="AC95" s="28">
        <f t="shared" si="130"/>
        <v>0</v>
      </c>
      <c r="AD95" s="28">
        <f t="shared" si="131"/>
        <v>0</v>
      </c>
      <c r="AE95" s="28">
        <f t="shared" si="132"/>
        <v>0</v>
      </c>
      <c r="AF95" s="28">
        <f t="shared" si="133"/>
        <v>0</v>
      </c>
      <c r="AG95" s="28">
        <f t="shared" si="96"/>
        <v>0</v>
      </c>
    </row>
    <row r="96" spans="1:33" s="29" customFormat="1" ht="16.2" hidden="1" customHeight="1" thickBot="1" x14ac:dyDescent="0.35">
      <c r="A96" s="21" t="s">
        <v>46</v>
      </c>
      <c r="B96" s="22">
        <f t="shared" si="97"/>
        <v>14</v>
      </c>
      <c r="C96" s="23"/>
      <c r="D96" s="23"/>
      <c r="E96" s="30"/>
      <c r="F96" s="23"/>
      <c r="G96" s="24">
        <f t="shared" ref="G96:G116" si="134">SUMPRODUCT(LARGE(Z96:AG96,ROW($1:$4)))</f>
        <v>0</v>
      </c>
      <c r="H96" s="25">
        <f t="shared" ref="H96:H116" si="135">SUM(M96,W96,K96,U96,S96,O96,Q96,Y96)</f>
        <v>0</v>
      </c>
      <c r="I96" s="26">
        <f t="shared" ref="I96:I116" si="136">COUNTA(L96,V96,J96,T96,R96,N96,P96,X96)</f>
        <v>0</v>
      </c>
      <c r="J96" s="27"/>
      <c r="K96" s="27">
        <f t="shared" si="120"/>
        <v>0</v>
      </c>
      <c r="L96" s="27"/>
      <c r="M96" s="27">
        <f t="shared" si="121"/>
        <v>0</v>
      </c>
      <c r="N96" s="27"/>
      <c r="O96" s="27">
        <f t="shared" si="122"/>
        <v>0</v>
      </c>
      <c r="P96" s="27"/>
      <c r="Q96" s="27">
        <f t="shared" si="123"/>
        <v>0</v>
      </c>
      <c r="R96" s="27"/>
      <c r="S96" s="27">
        <f t="shared" si="124"/>
        <v>0</v>
      </c>
      <c r="T96" s="27"/>
      <c r="U96" s="27">
        <f t="shared" si="95"/>
        <v>0</v>
      </c>
      <c r="V96" s="27"/>
      <c r="W96" s="27">
        <f t="shared" si="125"/>
        <v>0</v>
      </c>
      <c r="X96" s="27"/>
      <c r="Y96" s="27">
        <f t="shared" si="126"/>
        <v>0</v>
      </c>
      <c r="Z96" s="28">
        <f t="shared" ref="Z96:Z116" si="137">K96</f>
        <v>0</v>
      </c>
      <c r="AA96" s="28">
        <f t="shared" ref="AA96:AA116" si="138">S96</f>
        <v>0</v>
      </c>
      <c r="AB96" s="28">
        <f t="shared" ref="AB96:AB116" si="139">U96</f>
        <v>0</v>
      </c>
      <c r="AC96" s="28">
        <f t="shared" ref="AC96:AC116" si="140">W96</f>
        <v>0</v>
      </c>
      <c r="AD96" s="28">
        <f t="shared" ref="AD96:AD116" si="141">M96</f>
        <v>0</v>
      </c>
      <c r="AE96" s="28">
        <f t="shared" ref="AE96:AE116" si="142">O96</f>
        <v>0</v>
      </c>
      <c r="AF96" s="28">
        <f t="shared" ref="AF96:AF116" si="143">Q96</f>
        <v>0</v>
      </c>
      <c r="AG96" s="28">
        <f t="shared" si="96"/>
        <v>0</v>
      </c>
    </row>
    <row r="97" spans="1:33" s="29" customFormat="1" ht="16.2" hidden="1" customHeight="1" thickBot="1" x14ac:dyDescent="0.35">
      <c r="A97" s="21" t="s">
        <v>46</v>
      </c>
      <c r="B97" s="22">
        <f t="shared" si="97"/>
        <v>14</v>
      </c>
      <c r="C97" s="23"/>
      <c r="D97" s="23"/>
      <c r="E97" s="30"/>
      <c r="F97" s="23"/>
      <c r="G97" s="24">
        <f t="shared" si="134"/>
        <v>0</v>
      </c>
      <c r="H97" s="25">
        <f t="shared" si="135"/>
        <v>0</v>
      </c>
      <c r="I97" s="26">
        <f t="shared" si="136"/>
        <v>0</v>
      </c>
      <c r="J97" s="27"/>
      <c r="K97" s="27">
        <f t="shared" si="120"/>
        <v>0</v>
      </c>
      <c r="L97" s="27"/>
      <c r="M97" s="27">
        <f t="shared" si="121"/>
        <v>0</v>
      </c>
      <c r="N97" s="27"/>
      <c r="O97" s="27">
        <f t="shared" si="122"/>
        <v>0</v>
      </c>
      <c r="P97" s="27"/>
      <c r="Q97" s="27">
        <f t="shared" si="123"/>
        <v>0</v>
      </c>
      <c r="R97" s="27"/>
      <c r="S97" s="27">
        <f t="shared" si="124"/>
        <v>0</v>
      </c>
      <c r="T97" s="27"/>
      <c r="U97" s="27">
        <f t="shared" si="95"/>
        <v>0</v>
      </c>
      <c r="V97" s="27"/>
      <c r="W97" s="27">
        <f t="shared" si="125"/>
        <v>0</v>
      </c>
      <c r="X97" s="27"/>
      <c r="Y97" s="27">
        <f t="shared" si="126"/>
        <v>0</v>
      </c>
      <c r="Z97" s="28">
        <f t="shared" si="137"/>
        <v>0</v>
      </c>
      <c r="AA97" s="28">
        <f t="shared" si="138"/>
        <v>0</v>
      </c>
      <c r="AB97" s="28">
        <f t="shared" si="139"/>
        <v>0</v>
      </c>
      <c r="AC97" s="28">
        <f t="shared" si="140"/>
        <v>0</v>
      </c>
      <c r="AD97" s="28">
        <f t="shared" si="141"/>
        <v>0</v>
      </c>
      <c r="AE97" s="28">
        <f t="shared" si="142"/>
        <v>0</v>
      </c>
      <c r="AF97" s="28">
        <f t="shared" si="143"/>
        <v>0</v>
      </c>
      <c r="AG97" s="28">
        <f t="shared" si="96"/>
        <v>0</v>
      </c>
    </row>
    <row r="98" spans="1:33" s="29" customFormat="1" ht="16.2" hidden="1" customHeight="1" thickBot="1" x14ac:dyDescent="0.35">
      <c r="A98" s="21" t="s">
        <v>46</v>
      </c>
      <c r="B98" s="22">
        <f t="shared" si="97"/>
        <v>14</v>
      </c>
      <c r="C98" s="23"/>
      <c r="D98" s="23"/>
      <c r="E98" s="30"/>
      <c r="F98" s="23"/>
      <c r="G98" s="24">
        <f t="shared" si="134"/>
        <v>0</v>
      </c>
      <c r="H98" s="25">
        <f t="shared" si="135"/>
        <v>0</v>
      </c>
      <c r="I98" s="26">
        <f t="shared" si="136"/>
        <v>0</v>
      </c>
      <c r="J98" s="27"/>
      <c r="K98" s="27">
        <f t="shared" si="120"/>
        <v>0</v>
      </c>
      <c r="L98" s="27"/>
      <c r="M98" s="27">
        <f t="shared" si="121"/>
        <v>0</v>
      </c>
      <c r="N98" s="27"/>
      <c r="O98" s="27">
        <f t="shared" si="122"/>
        <v>0</v>
      </c>
      <c r="P98" s="27"/>
      <c r="Q98" s="27">
        <f t="shared" si="123"/>
        <v>0</v>
      </c>
      <c r="R98" s="27"/>
      <c r="S98" s="27">
        <f t="shared" si="124"/>
        <v>0</v>
      </c>
      <c r="T98" s="27"/>
      <c r="U98" s="27">
        <f t="shared" si="95"/>
        <v>0</v>
      </c>
      <c r="V98" s="27"/>
      <c r="W98" s="27">
        <f t="shared" si="125"/>
        <v>0</v>
      </c>
      <c r="X98" s="27"/>
      <c r="Y98" s="27">
        <f t="shared" si="126"/>
        <v>0</v>
      </c>
      <c r="Z98" s="28">
        <f t="shared" si="137"/>
        <v>0</v>
      </c>
      <c r="AA98" s="28">
        <f t="shared" si="138"/>
        <v>0</v>
      </c>
      <c r="AB98" s="28">
        <f t="shared" si="139"/>
        <v>0</v>
      </c>
      <c r="AC98" s="28">
        <f t="shared" si="140"/>
        <v>0</v>
      </c>
      <c r="AD98" s="28">
        <f t="shared" si="141"/>
        <v>0</v>
      </c>
      <c r="AE98" s="28">
        <f t="shared" si="142"/>
        <v>0</v>
      </c>
      <c r="AF98" s="28">
        <f t="shared" si="143"/>
        <v>0</v>
      </c>
      <c r="AG98" s="28">
        <f t="shared" si="96"/>
        <v>0</v>
      </c>
    </row>
    <row r="99" spans="1:33" s="29" customFormat="1" ht="16.2" hidden="1" customHeight="1" thickBot="1" x14ac:dyDescent="0.35">
      <c r="A99" s="21" t="s">
        <v>46</v>
      </c>
      <c r="B99" s="22">
        <f t="shared" si="97"/>
        <v>14</v>
      </c>
      <c r="C99" s="30"/>
      <c r="D99" s="23"/>
      <c r="E99" s="30"/>
      <c r="F99" s="23"/>
      <c r="G99" s="24">
        <f t="shared" si="134"/>
        <v>0</v>
      </c>
      <c r="H99" s="25">
        <f t="shared" si="135"/>
        <v>0</v>
      </c>
      <c r="I99" s="26">
        <f t="shared" si="136"/>
        <v>0</v>
      </c>
      <c r="J99" s="27"/>
      <c r="K99" s="27">
        <f t="shared" si="120"/>
        <v>0</v>
      </c>
      <c r="L99" s="27"/>
      <c r="M99" s="27">
        <f t="shared" si="121"/>
        <v>0</v>
      </c>
      <c r="N99" s="27"/>
      <c r="O99" s="27">
        <f t="shared" si="122"/>
        <v>0</v>
      </c>
      <c r="P99" s="27"/>
      <c r="Q99" s="27">
        <f t="shared" si="123"/>
        <v>0</v>
      </c>
      <c r="R99" s="27"/>
      <c r="S99" s="27">
        <f t="shared" si="124"/>
        <v>0</v>
      </c>
      <c r="T99" s="27"/>
      <c r="U99" s="27">
        <f t="shared" si="95"/>
        <v>0</v>
      </c>
      <c r="V99" s="27"/>
      <c r="W99" s="27">
        <f t="shared" si="125"/>
        <v>0</v>
      </c>
      <c r="X99" s="27"/>
      <c r="Y99" s="27">
        <f t="shared" si="126"/>
        <v>0</v>
      </c>
      <c r="Z99" s="28">
        <f t="shared" si="137"/>
        <v>0</v>
      </c>
      <c r="AA99" s="28">
        <f t="shared" si="138"/>
        <v>0</v>
      </c>
      <c r="AB99" s="28">
        <f t="shared" si="139"/>
        <v>0</v>
      </c>
      <c r="AC99" s="28">
        <f t="shared" si="140"/>
        <v>0</v>
      </c>
      <c r="AD99" s="28">
        <f t="shared" si="141"/>
        <v>0</v>
      </c>
      <c r="AE99" s="28">
        <f t="shared" si="142"/>
        <v>0</v>
      </c>
      <c r="AF99" s="28">
        <f t="shared" si="143"/>
        <v>0</v>
      </c>
      <c r="AG99" s="28">
        <f t="shared" si="96"/>
        <v>0</v>
      </c>
    </row>
    <row r="100" spans="1:33" s="29" customFormat="1" ht="16.2" hidden="1" customHeight="1" thickBot="1" x14ac:dyDescent="0.35">
      <c r="A100" s="21" t="s">
        <v>46</v>
      </c>
      <c r="B100" s="22">
        <f t="shared" si="97"/>
        <v>14</v>
      </c>
      <c r="C100" s="30"/>
      <c r="D100" s="23"/>
      <c r="E100" s="30"/>
      <c r="F100" s="23"/>
      <c r="G100" s="24">
        <f t="shared" si="134"/>
        <v>0</v>
      </c>
      <c r="H100" s="25">
        <f t="shared" si="135"/>
        <v>0</v>
      </c>
      <c r="I100" s="26">
        <f t="shared" si="136"/>
        <v>0</v>
      </c>
      <c r="J100" s="27"/>
      <c r="K100" s="27">
        <f t="shared" si="120"/>
        <v>0</v>
      </c>
      <c r="L100" s="27"/>
      <c r="M100" s="27">
        <f t="shared" si="121"/>
        <v>0</v>
      </c>
      <c r="N100" s="27"/>
      <c r="O100" s="27">
        <f t="shared" si="122"/>
        <v>0</v>
      </c>
      <c r="P100" s="27"/>
      <c r="Q100" s="27">
        <f t="shared" si="123"/>
        <v>0</v>
      </c>
      <c r="R100" s="27"/>
      <c r="S100" s="27">
        <f t="shared" si="124"/>
        <v>0</v>
      </c>
      <c r="T100" s="27"/>
      <c r="U100" s="27">
        <f t="shared" si="95"/>
        <v>0</v>
      </c>
      <c r="V100" s="27"/>
      <c r="W100" s="27">
        <f t="shared" si="125"/>
        <v>0</v>
      </c>
      <c r="X100" s="27"/>
      <c r="Y100" s="27">
        <f t="shared" si="126"/>
        <v>0</v>
      </c>
      <c r="Z100" s="28">
        <f t="shared" si="137"/>
        <v>0</v>
      </c>
      <c r="AA100" s="28">
        <f t="shared" si="138"/>
        <v>0</v>
      </c>
      <c r="AB100" s="28">
        <f t="shared" si="139"/>
        <v>0</v>
      </c>
      <c r="AC100" s="28">
        <f t="shared" si="140"/>
        <v>0</v>
      </c>
      <c r="AD100" s="28">
        <f t="shared" si="141"/>
        <v>0</v>
      </c>
      <c r="AE100" s="28">
        <f t="shared" si="142"/>
        <v>0</v>
      </c>
      <c r="AF100" s="28">
        <f t="shared" si="143"/>
        <v>0</v>
      </c>
      <c r="AG100" s="28">
        <f t="shared" si="96"/>
        <v>0</v>
      </c>
    </row>
    <row r="101" spans="1:33" s="29" customFormat="1" ht="16.2" hidden="1" customHeight="1" thickBot="1" x14ac:dyDescent="0.35">
      <c r="A101" s="21" t="s">
        <v>46</v>
      </c>
      <c r="B101" s="22">
        <f t="shared" si="97"/>
        <v>14</v>
      </c>
      <c r="C101" s="30"/>
      <c r="D101" s="23"/>
      <c r="E101" s="30"/>
      <c r="F101" s="23"/>
      <c r="G101" s="24">
        <f t="shared" si="134"/>
        <v>0</v>
      </c>
      <c r="H101" s="25">
        <f t="shared" si="135"/>
        <v>0</v>
      </c>
      <c r="I101" s="26">
        <f t="shared" si="136"/>
        <v>0</v>
      </c>
      <c r="J101" s="27"/>
      <c r="K101" s="27">
        <f t="shared" si="120"/>
        <v>0</v>
      </c>
      <c r="L101" s="27"/>
      <c r="M101" s="27">
        <f t="shared" si="121"/>
        <v>0</v>
      </c>
      <c r="N101" s="27"/>
      <c r="O101" s="27">
        <f t="shared" si="122"/>
        <v>0</v>
      </c>
      <c r="P101" s="27"/>
      <c r="Q101" s="27">
        <f t="shared" si="123"/>
        <v>0</v>
      </c>
      <c r="R101" s="27"/>
      <c r="S101" s="27">
        <f t="shared" si="124"/>
        <v>0</v>
      </c>
      <c r="T101" s="27"/>
      <c r="U101" s="27">
        <f t="shared" si="95"/>
        <v>0</v>
      </c>
      <c r="V101" s="27"/>
      <c r="W101" s="27">
        <f t="shared" si="125"/>
        <v>0</v>
      </c>
      <c r="X101" s="27"/>
      <c r="Y101" s="27">
        <f t="shared" si="126"/>
        <v>0</v>
      </c>
      <c r="Z101" s="28">
        <f t="shared" si="137"/>
        <v>0</v>
      </c>
      <c r="AA101" s="28">
        <f t="shared" si="138"/>
        <v>0</v>
      </c>
      <c r="AB101" s="28">
        <f t="shared" si="139"/>
        <v>0</v>
      </c>
      <c r="AC101" s="28">
        <f t="shared" si="140"/>
        <v>0</v>
      </c>
      <c r="AD101" s="28">
        <f t="shared" si="141"/>
        <v>0</v>
      </c>
      <c r="AE101" s="28">
        <f t="shared" si="142"/>
        <v>0</v>
      </c>
      <c r="AF101" s="28">
        <f t="shared" si="143"/>
        <v>0</v>
      </c>
      <c r="AG101" s="28">
        <f t="shared" si="96"/>
        <v>0</v>
      </c>
    </row>
    <row r="102" spans="1:33" s="29" customFormat="1" ht="16.2" hidden="1" customHeight="1" thickBot="1" x14ac:dyDescent="0.35">
      <c r="A102" s="21" t="s">
        <v>46</v>
      </c>
      <c r="B102" s="22">
        <f t="shared" si="97"/>
        <v>14</v>
      </c>
      <c r="C102"/>
      <c r="E102" s="6"/>
      <c r="F102" s="23"/>
      <c r="G102" s="24">
        <f t="shared" si="134"/>
        <v>0</v>
      </c>
      <c r="H102" s="25">
        <f t="shared" si="135"/>
        <v>0</v>
      </c>
      <c r="I102" s="26">
        <f t="shared" si="136"/>
        <v>0</v>
      </c>
      <c r="J102" s="27"/>
      <c r="K102" s="27">
        <f t="shared" si="120"/>
        <v>0</v>
      </c>
      <c r="L102" s="27"/>
      <c r="M102" s="27">
        <f t="shared" si="121"/>
        <v>0</v>
      </c>
      <c r="N102" s="27"/>
      <c r="O102" s="27">
        <f t="shared" si="122"/>
        <v>0</v>
      </c>
      <c r="P102" s="27"/>
      <c r="Q102" s="27">
        <f t="shared" si="123"/>
        <v>0</v>
      </c>
      <c r="R102" s="27"/>
      <c r="S102" s="27">
        <f t="shared" si="124"/>
        <v>0</v>
      </c>
      <c r="T102" s="27"/>
      <c r="U102" s="27">
        <f t="shared" si="95"/>
        <v>0</v>
      </c>
      <c r="V102" s="27"/>
      <c r="W102" s="27">
        <f t="shared" si="125"/>
        <v>0</v>
      </c>
      <c r="X102" s="27"/>
      <c r="Y102" s="27">
        <f t="shared" si="126"/>
        <v>0</v>
      </c>
      <c r="Z102" s="28">
        <f t="shared" si="137"/>
        <v>0</v>
      </c>
      <c r="AA102" s="28">
        <f t="shared" si="138"/>
        <v>0</v>
      </c>
      <c r="AB102" s="28">
        <f t="shared" si="139"/>
        <v>0</v>
      </c>
      <c r="AC102" s="28">
        <f t="shared" si="140"/>
        <v>0</v>
      </c>
      <c r="AD102" s="28">
        <f t="shared" si="141"/>
        <v>0</v>
      </c>
      <c r="AE102" s="28">
        <f t="shared" si="142"/>
        <v>0</v>
      </c>
      <c r="AF102" s="28">
        <f t="shared" si="143"/>
        <v>0</v>
      </c>
      <c r="AG102" s="28">
        <f t="shared" si="96"/>
        <v>0</v>
      </c>
    </row>
    <row r="103" spans="1:33" s="29" customFormat="1" ht="16.2" hidden="1" customHeight="1" thickBot="1" x14ac:dyDescent="0.35">
      <c r="A103" s="21" t="s">
        <v>46</v>
      </c>
      <c r="B103" s="22">
        <f t="shared" si="97"/>
        <v>14</v>
      </c>
      <c r="C103"/>
      <c r="D103" s="23"/>
      <c r="E103" s="30"/>
      <c r="F103" s="23"/>
      <c r="G103" s="24">
        <f t="shared" si="134"/>
        <v>0</v>
      </c>
      <c r="H103" s="25">
        <f t="shared" si="135"/>
        <v>0</v>
      </c>
      <c r="I103" s="26">
        <f t="shared" si="136"/>
        <v>0</v>
      </c>
      <c r="J103" s="27"/>
      <c r="K103" s="27">
        <f t="shared" si="120"/>
        <v>0</v>
      </c>
      <c r="L103" s="27"/>
      <c r="M103" s="27">
        <f t="shared" si="121"/>
        <v>0</v>
      </c>
      <c r="N103" s="27"/>
      <c r="O103" s="27">
        <f t="shared" si="122"/>
        <v>0</v>
      </c>
      <c r="P103" s="27"/>
      <c r="Q103" s="27">
        <f t="shared" si="123"/>
        <v>0</v>
      </c>
      <c r="R103" s="27"/>
      <c r="S103" s="27">
        <f t="shared" si="124"/>
        <v>0</v>
      </c>
      <c r="T103" s="27"/>
      <c r="U103" s="27">
        <f t="shared" si="95"/>
        <v>0</v>
      </c>
      <c r="V103" s="27"/>
      <c r="W103" s="27">
        <f t="shared" si="125"/>
        <v>0</v>
      </c>
      <c r="X103" s="27"/>
      <c r="Y103" s="27">
        <f t="shared" si="126"/>
        <v>0</v>
      </c>
      <c r="Z103" s="28">
        <f t="shared" si="137"/>
        <v>0</v>
      </c>
      <c r="AA103" s="28">
        <f t="shared" si="138"/>
        <v>0</v>
      </c>
      <c r="AB103" s="28">
        <f t="shared" si="139"/>
        <v>0</v>
      </c>
      <c r="AC103" s="28">
        <f t="shared" si="140"/>
        <v>0</v>
      </c>
      <c r="AD103" s="28">
        <f t="shared" si="141"/>
        <v>0</v>
      </c>
      <c r="AE103" s="28">
        <f t="shared" si="142"/>
        <v>0</v>
      </c>
      <c r="AF103" s="28">
        <f t="shared" si="143"/>
        <v>0</v>
      </c>
      <c r="AG103" s="28">
        <f t="shared" si="96"/>
        <v>0</v>
      </c>
    </row>
    <row r="104" spans="1:33" s="29" customFormat="1" ht="16.2" hidden="1" customHeight="1" thickBot="1" x14ac:dyDescent="0.35">
      <c r="A104" s="21" t="s">
        <v>46</v>
      </c>
      <c r="B104" s="22">
        <f t="shared" si="97"/>
        <v>14</v>
      </c>
      <c r="C104"/>
      <c r="D104" s="23"/>
      <c r="E104" s="30"/>
      <c r="F104" s="23"/>
      <c r="G104" s="24">
        <f t="shared" si="134"/>
        <v>0</v>
      </c>
      <c r="H104" s="25">
        <f t="shared" si="135"/>
        <v>0</v>
      </c>
      <c r="I104" s="26">
        <f t="shared" si="136"/>
        <v>0</v>
      </c>
      <c r="J104" s="27"/>
      <c r="K104" s="27">
        <f t="shared" si="120"/>
        <v>0</v>
      </c>
      <c r="L104" s="27"/>
      <c r="M104" s="27">
        <f t="shared" si="121"/>
        <v>0</v>
      </c>
      <c r="N104" s="27"/>
      <c r="O104" s="27">
        <f t="shared" si="122"/>
        <v>0</v>
      </c>
      <c r="P104" s="27"/>
      <c r="Q104" s="27">
        <f t="shared" si="123"/>
        <v>0</v>
      </c>
      <c r="R104" s="27"/>
      <c r="S104" s="27">
        <f t="shared" si="124"/>
        <v>0</v>
      </c>
      <c r="T104" s="27"/>
      <c r="U104" s="27">
        <f t="shared" si="95"/>
        <v>0</v>
      </c>
      <c r="V104" s="27"/>
      <c r="W104" s="27">
        <f t="shared" si="125"/>
        <v>0</v>
      </c>
      <c r="X104" s="27"/>
      <c r="Y104" s="27">
        <f t="shared" si="126"/>
        <v>0</v>
      </c>
      <c r="Z104" s="28">
        <f t="shared" si="137"/>
        <v>0</v>
      </c>
      <c r="AA104" s="28">
        <f t="shared" si="138"/>
        <v>0</v>
      </c>
      <c r="AB104" s="28">
        <f t="shared" si="139"/>
        <v>0</v>
      </c>
      <c r="AC104" s="28">
        <f t="shared" si="140"/>
        <v>0</v>
      </c>
      <c r="AD104" s="28">
        <f t="shared" si="141"/>
        <v>0</v>
      </c>
      <c r="AE104" s="28">
        <f t="shared" si="142"/>
        <v>0</v>
      </c>
      <c r="AF104" s="28">
        <f t="shared" si="143"/>
        <v>0</v>
      </c>
      <c r="AG104" s="28">
        <f t="shared" si="96"/>
        <v>0</v>
      </c>
    </row>
    <row r="105" spans="1:33" s="29" customFormat="1" ht="16.2" hidden="1" customHeight="1" thickBot="1" x14ac:dyDescent="0.35">
      <c r="A105" s="21" t="s">
        <v>46</v>
      </c>
      <c r="B105" s="22">
        <f t="shared" si="97"/>
        <v>14</v>
      </c>
      <c r="C105" s="30"/>
      <c r="D105" s="23"/>
      <c r="E105" s="30"/>
      <c r="F105" s="23"/>
      <c r="G105" s="24">
        <f t="shared" si="134"/>
        <v>0</v>
      </c>
      <c r="H105" s="25">
        <f t="shared" si="135"/>
        <v>0</v>
      </c>
      <c r="I105" s="26">
        <f t="shared" si="136"/>
        <v>0</v>
      </c>
      <c r="J105" s="27"/>
      <c r="K105" s="27">
        <f t="shared" si="120"/>
        <v>0</v>
      </c>
      <c r="L105" s="27"/>
      <c r="M105" s="27">
        <f t="shared" si="121"/>
        <v>0</v>
      </c>
      <c r="N105" s="27"/>
      <c r="O105" s="27">
        <f t="shared" si="122"/>
        <v>0</v>
      </c>
      <c r="P105" s="27"/>
      <c r="Q105" s="27">
        <f t="shared" si="123"/>
        <v>0</v>
      </c>
      <c r="R105" s="27"/>
      <c r="S105" s="27">
        <f t="shared" si="124"/>
        <v>0</v>
      </c>
      <c r="T105" s="27"/>
      <c r="U105" s="27">
        <f t="shared" si="95"/>
        <v>0</v>
      </c>
      <c r="V105" s="27"/>
      <c r="W105" s="27">
        <f t="shared" si="125"/>
        <v>0</v>
      </c>
      <c r="X105" s="27"/>
      <c r="Y105" s="27">
        <f t="shared" si="126"/>
        <v>0</v>
      </c>
      <c r="Z105" s="28">
        <f t="shared" si="137"/>
        <v>0</v>
      </c>
      <c r="AA105" s="28">
        <f t="shared" si="138"/>
        <v>0</v>
      </c>
      <c r="AB105" s="28">
        <f t="shared" si="139"/>
        <v>0</v>
      </c>
      <c r="AC105" s="28">
        <f t="shared" si="140"/>
        <v>0</v>
      </c>
      <c r="AD105" s="28">
        <f t="shared" si="141"/>
        <v>0</v>
      </c>
      <c r="AE105" s="28">
        <f t="shared" si="142"/>
        <v>0</v>
      </c>
      <c r="AF105" s="28">
        <f t="shared" si="143"/>
        <v>0</v>
      </c>
      <c r="AG105" s="28">
        <f t="shared" si="96"/>
        <v>0</v>
      </c>
    </row>
    <row r="106" spans="1:33" s="29" customFormat="1" ht="16.2" hidden="1" customHeight="1" thickBot="1" x14ac:dyDescent="0.35">
      <c r="A106" s="21" t="s">
        <v>46</v>
      </c>
      <c r="B106" s="22">
        <f t="shared" si="97"/>
        <v>14</v>
      </c>
      <c r="C106" s="23"/>
      <c r="D106" s="23"/>
      <c r="E106" s="23"/>
      <c r="F106" s="23"/>
      <c r="G106" s="24">
        <f t="shared" si="134"/>
        <v>0</v>
      </c>
      <c r="H106" s="25">
        <f t="shared" si="135"/>
        <v>0</v>
      </c>
      <c r="I106" s="26">
        <f t="shared" si="136"/>
        <v>0</v>
      </c>
      <c r="J106" s="27"/>
      <c r="K106" s="27">
        <f t="shared" si="120"/>
        <v>0</v>
      </c>
      <c r="L106" s="27"/>
      <c r="M106" s="27">
        <f t="shared" si="121"/>
        <v>0</v>
      </c>
      <c r="N106" s="27"/>
      <c r="O106" s="27">
        <f t="shared" si="122"/>
        <v>0</v>
      </c>
      <c r="P106" s="27"/>
      <c r="Q106" s="27">
        <f t="shared" si="123"/>
        <v>0</v>
      </c>
      <c r="R106" s="27"/>
      <c r="S106" s="27">
        <f t="shared" si="124"/>
        <v>0</v>
      </c>
      <c r="T106" s="27"/>
      <c r="U106" s="27">
        <f t="shared" si="95"/>
        <v>0</v>
      </c>
      <c r="V106" s="27"/>
      <c r="W106" s="27">
        <f t="shared" si="125"/>
        <v>0</v>
      </c>
      <c r="X106" s="27"/>
      <c r="Y106" s="27">
        <f t="shared" si="126"/>
        <v>0</v>
      </c>
      <c r="Z106" s="28">
        <f t="shared" si="137"/>
        <v>0</v>
      </c>
      <c r="AA106" s="28">
        <f t="shared" si="138"/>
        <v>0</v>
      </c>
      <c r="AB106" s="28">
        <f t="shared" si="139"/>
        <v>0</v>
      </c>
      <c r="AC106" s="28">
        <f t="shared" si="140"/>
        <v>0</v>
      </c>
      <c r="AD106" s="28">
        <f t="shared" si="141"/>
        <v>0</v>
      </c>
      <c r="AE106" s="28">
        <f t="shared" si="142"/>
        <v>0</v>
      </c>
      <c r="AF106" s="28">
        <f t="shared" si="143"/>
        <v>0</v>
      </c>
      <c r="AG106" s="28">
        <f t="shared" si="96"/>
        <v>0</v>
      </c>
    </row>
    <row r="107" spans="1:33" s="29" customFormat="1" ht="16.2" hidden="1" customHeight="1" thickBot="1" x14ac:dyDescent="0.35">
      <c r="A107" s="21" t="s">
        <v>46</v>
      </c>
      <c r="B107" s="22">
        <f t="shared" si="97"/>
        <v>14</v>
      </c>
      <c r="C107" s="30"/>
      <c r="D107" s="30"/>
      <c r="E107" s="30"/>
      <c r="F107" s="23"/>
      <c r="G107" s="24">
        <f t="shared" si="134"/>
        <v>0</v>
      </c>
      <c r="H107" s="25">
        <f t="shared" si="135"/>
        <v>0</v>
      </c>
      <c r="I107" s="26">
        <f t="shared" si="136"/>
        <v>0</v>
      </c>
      <c r="J107" s="27"/>
      <c r="K107" s="27">
        <f t="shared" si="120"/>
        <v>0</v>
      </c>
      <c r="L107" s="27"/>
      <c r="M107" s="27">
        <f t="shared" si="121"/>
        <v>0</v>
      </c>
      <c r="N107" s="27"/>
      <c r="O107" s="27">
        <f t="shared" si="122"/>
        <v>0</v>
      </c>
      <c r="P107" s="27"/>
      <c r="Q107" s="27">
        <f t="shared" si="123"/>
        <v>0</v>
      </c>
      <c r="R107" s="27"/>
      <c r="S107" s="27">
        <f t="shared" si="124"/>
        <v>0</v>
      </c>
      <c r="T107" s="27"/>
      <c r="U107" s="27">
        <f t="shared" si="95"/>
        <v>0</v>
      </c>
      <c r="V107" s="27"/>
      <c r="W107" s="27">
        <f t="shared" si="125"/>
        <v>0</v>
      </c>
      <c r="X107" s="27"/>
      <c r="Y107" s="27">
        <f t="shared" si="126"/>
        <v>0</v>
      </c>
      <c r="Z107" s="28">
        <f t="shared" si="137"/>
        <v>0</v>
      </c>
      <c r="AA107" s="28">
        <f t="shared" si="138"/>
        <v>0</v>
      </c>
      <c r="AB107" s="28">
        <f t="shared" si="139"/>
        <v>0</v>
      </c>
      <c r="AC107" s="28">
        <f t="shared" si="140"/>
        <v>0</v>
      </c>
      <c r="AD107" s="28">
        <f t="shared" si="141"/>
        <v>0</v>
      </c>
      <c r="AE107" s="28">
        <f t="shared" si="142"/>
        <v>0</v>
      </c>
      <c r="AF107" s="28">
        <f t="shared" si="143"/>
        <v>0</v>
      </c>
      <c r="AG107" s="28">
        <f t="shared" si="96"/>
        <v>0</v>
      </c>
    </row>
    <row r="108" spans="1:33" s="29" customFormat="1" ht="16.2" hidden="1" customHeight="1" thickBot="1" x14ac:dyDescent="0.35">
      <c r="A108" s="21" t="s">
        <v>46</v>
      </c>
      <c r="B108" s="22">
        <f t="shared" si="97"/>
        <v>14</v>
      </c>
      <c r="C108" s="30"/>
      <c r="D108" s="30"/>
      <c r="E108" s="30"/>
      <c r="F108" s="23"/>
      <c r="G108" s="24">
        <f t="shared" si="134"/>
        <v>0</v>
      </c>
      <c r="H108" s="25">
        <f t="shared" si="135"/>
        <v>0</v>
      </c>
      <c r="I108" s="26">
        <f t="shared" si="136"/>
        <v>0</v>
      </c>
      <c r="J108" s="27"/>
      <c r="K108" s="27">
        <f t="shared" si="120"/>
        <v>0</v>
      </c>
      <c r="L108" s="27"/>
      <c r="M108" s="27">
        <f t="shared" si="121"/>
        <v>0</v>
      </c>
      <c r="N108" s="27"/>
      <c r="O108" s="27">
        <f t="shared" si="122"/>
        <v>0</v>
      </c>
      <c r="P108" s="27"/>
      <c r="Q108" s="27">
        <f t="shared" si="123"/>
        <v>0</v>
      </c>
      <c r="R108" s="27"/>
      <c r="S108" s="27">
        <f t="shared" si="124"/>
        <v>0</v>
      </c>
      <c r="T108" s="27"/>
      <c r="U108" s="27">
        <f t="shared" si="95"/>
        <v>0</v>
      </c>
      <c r="V108" s="27"/>
      <c r="W108" s="27">
        <f t="shared" si="125"/>
        <v>0</v>
      </c>
      <c r="X108" s="27"/>
      <c r="Y108" s="27">
        <f t="shared" si="126"/>
        <v>0</v>
      </c>
      <c r="Z108" s="28">
        <f t="shared" si="137"/>
        <v>0</v>
      </c>
      <c r="AA108" s="28">
        <f t="shared" si="138"/>
        <v>0</v>
      </c>
      <c r="AB108" s="28">
        <f t="shared" si="139"/>
        <v>0</v>
      </c>
      <c r="AC108" s="28">
        <f t="shared" si="140"/>
        <v>0</v>
      </c>
      <c r="AD108" s="28">
        <f t="shared" si="141"/>
        <v>0</v>
      </c>
      <c r="AE108" s="28">
        <f t="shared" si="142"/>
        <v>0</v>
      </c>
      <c r="AF108" s="28">
        <f t="shared" si="143"/>
        <v>0</v>
      </c>
      <c r="AG108" s="28">
        <f t="shared" si="96"/>
        <v>0</v>
      </c>
    </row>
    <row r="109" spans="1:33" s="29" customFormat="1" ht="16.2" hidden="1" customHeight="1" thickBot="1" x14ac:dyDescent="0.35">
      <c r="A109" s="21" t="s">
        <v>46</v>
      </c>
      <c r="B109" s="22">
        <f t="shared" si="97"/>
        <v>14</v>
      </c>
      <c r="C109" s="30"/>
      <c r="D109" s="23"/>
      <c r="E109" s="30"/>
      <c r="F109" s="23"/>
      <c r="G109" s="24">
        <f t="shared" si="134"/>
        <v>0</v>
      </c>
      <c r="H109" s="25">
        <f t="shared" si="135"/>
        <v>0</v>
      </c>
      <c r="I109" s="26">
        <f t="shared" si="136"/>
        <v>0</v>
      </c>
      <c r="J109" s="27"/>
      <c r="K109" s="27">
        <f t="shared" si="120"/>
        <v>0</v>
      </c>
      <c r="L109" s="27"/>
      <c r="M109" s="27">
        <f t="shared" si="121"/>
        <v>0</v>
      </c>
      <c r="N109" s="27"/>
      <c r="O109" s="27">
        <f t="shared" si="122"/>
        <v>0</v>
      </c>
      <c r="P109" s="27"/>
      <c r="Q109" s="27">
        <f t="shared" si="123"/>
        <v>0</v>
      </c>
      <c r="R109" s="27"/>
      <c r="S109" s="27">
        <f t="shared" si="124"/>
        <v>0</v>
      </c>
      <c r="T109" s="27"/>
      <c r="U109" s="27">
        <f t="shared" si="95"/>
        <v>0</v>
      </c>
      <c r="V109" s="27"/>
      <c r="W109" s="27">
        <f t="shared" si="125"/>
        <v>0</v>
      </c>
      <c r="X109" s="27"/>
      <c r="Y109" s="27">
        <f t="shared" si="126"/>
        <v>0</v>
      </c>
      <c r="Z109" s="28">
        <f t="shared" si="137"/>
        <v>0</v>
      </c>
      <c r="AA109" s="28">
        <f t="shared" si="138"/>
        <v>0</v>
      </c>
      <c r="AB109" s="28">
        <f t="shared" si="139"/>
        <v>0</v>
      </c>
      <c r="AC109" s="28">
        <f t="shared" si="140"/>
        <v>0</v>
      </c>
      <c r="AD109" s="28">
        <f t="shared" si="141"/>
        <v>0</v>
      </c>
      <c r="AE109" s="28">
        <f t="shared" si="142"/>
        <v>0</v>
      </c>
      <c r="AF109" s="28">
        <f t="shared" si="143"/>
        <v>0</v>
      </c>
      <c r="AG109" s="28">
        <f t="shared" si="96"/>
        <v>0</v>
      </c>
    </row>
    <row r="110" spans="1:33" s="29" customFormat="1" ht="16.2" hidden="1" customHeight="1" thickBot="1" x14ac:dyDescent="0.35">
      <c r="A110" s="21" t="s">
        <v>46</v>
      </c>
      <c r="B110" s="22">
        <f t="shared" si="97"/>
        <v>14</v>
      </c>
      <c r="C110" s="30"/>
      <c r="D110" s="23"/>
      <c r="E110" s="30"/>
      <c r="F110" s="23"/>
      <c r="G110" s="24">
        <f t="shared" si="134"/>
        <v>0</v>
      </c>
      <c r="H110" s="25">
        <f t="shared" si="135"/>
        <v>0</v>
      </c>
      <c r="I110" s="26">
        <f t="shared" si="136"/>
        <v>0</v>
      </c>
      <c r="J110" s="27"/>
      <c r="K110" s="27">
        <f t="shared" si="120"/>
        <v>0</v>
      </c>
      <c r="L110" s="27"/>
      <c r="M110" s="27">
        <f t="shared" si="121"/>
        <v>0</v>
      </c>
      <c r="N110" s="27"/>
      <c r="O110" s="27">
        <f t="shared" si="122"/>
        <v>0</v>
      </c>
      <c r="P110" s="27"/>
      <c r="Q110" s="27">
        <f t="shared" si="123"/>
        <v>0</v>
      </c>
      <c r="R110" s="27"/>
      <c r="S110" s="27">
        <f t="shared" si="124"/>
        <v>0</v>
      </c>
      <c r="T110" s="27"/>
      <c r="U110" s="27">
        <f t="shared" si="95"/>
        <v>0</v>
      </c>
      <c r="V110" s="27"/>
      <c r="W110" s="27">
        <f t="shared" si="125"/>
        <v>0</v>
      </c>
      <c r="X110" s="27"/>
      <c r="Y110" s="27">
        <f t="shared" si="126"/>
        <v>0</v>
      </c>
      <c r="Z110" s="28">
        <f t="shared" si="137"/>
        <v>0</v>
      </c>
      <c r="AA110" s="28">
        <f t="shared" si="138"/>
        <v>0</v>
      </c>
      <c r="AB110" s="28">
        <f t="shared" si="139"/>
        <v>0</v>
      </c>
      <c r="AC110" s="28">
        <f t="shared" si="140"/>
        <v>0</v>
      </c>
      <c r="AD110" s="28">
        <f t="shared" si="141"/>
        <v>0</v>
      </c>
      <c r="AE110" s="28">
        <f t="shared" si="142"/>
        <v>0</v>
      </c>
      <c r="AF110" s="28">
        <f t="shared" si="143"/>
        <v>0</v>
      </c>
      <c r="AG110" s="28">
        <f t="shared" si="96"/>
        <v>0</v>
      </c>
    </row>
    <row r="111" spans="1:33" s="29" customFormat="1" ht="16.2" hidden="1" customHeight="1" thickBot="1" x14ac:dyDescent="0.35">
      <c r="A111" s="21" t="s">
        <v>46</v>
      </c>
      <c r="B111" s="22">
        <f t="shared" si="97"/>
        <v>14</v>
      </c>
      <c r="C111" s="23"/>
      <c r="D111" s="23"/>
      <c r="E111" s="23"/>
      <c r="F111" s="23"/>
      <c r="G111" s="24">
        <f t="shared" si="134"/>
        <v>0</v>
      </c>
      <c r="H111" s="25">
        <f t="shared" si="135"/>
        <v>0</v>
      </c>
      <c r="I111" s="26">
        <f t="shared" si="136"/>
        <v>0</v>
      </c>
      <c r="J111" s="27"/>
      <c r="K111" s="27">
        <f t="shared" si="120"/>
        <v>0</v>
      </c>
      <c r="L111" s="27"/>
      <c r="M111" s="27">
        <f t="shared" si="121"/>
        <v>0</v>
      </c>
      <c r="N111" s="27"/>
      <c r="O111" s="27">
        <f t="shared" si="122"/>
        <v>0</v>
      </c>
      <c r="P111" s="27"/>
      <c r="Q111" s="27">
        <f t="shared" si="123"/>
        <v>0</v>
      </c>
      <c r="R111" s="27"/>
      <c r="S111" s="27">
        <f t="shared" si="124"/>
        <v>0</v>
      </c>
      <c r="T111" s="27"/>
      <c r="U111" s="27">
        <f t="shared" si="95"/>
        <v>0</v>
      </c>
      <c r="V111" s="27"/>
      <c r="W111" s="27">
        <f t="shared" si="125"/>
        <v>0</v>
      </c>
      <c r="X111" s="27"/>
      <c r="Y111" s="27">
        <f t="shared" si="126"/>
        <v>0</v>
      </c>
      <c r="Z111" s="28">
        <f t="shared" si="137"/>
        <v>0</v>
      </c>
      <c r="AA111" s="28">
        <f t="shared" si="138"/>
        <v>0</v>
      </c>
      <c r="AB111" s="28">
        <f t="shared" si="139"/>
        <v>0</v>
      </c>
      <c r="AC111" s="28">
        <f t="shared" si="140"/>
        <v>0</v>
      </c>
      <c r="AD111" s="28">
        <f t="shared" si="141"/>
        <v>0</v>
      </c>
      <c r="AE111" s="28">
        <f t="shared" si="142"/>
        <v>0</v>
      </c>
      <c r="AF111" s="28">
        <f t="shared" si="143"/>
        <v>0</v>
      </c>
      <c r="AG111" s="28">
        <f t="shared" si="96"/>
        <v>0</v>
      </c>
    </row>
    <row r="112" spans="1:33" s="29" customFormat="1" ht="16.2" hidden="1" customHeight="1" thickBot="1" x14ac:dyDescent="0.35">
      <c r="A112" s="21" t="s">
        <v>46</v>
      </c>
      <c r="B112" s="22">
        <f t="shared" si="97"/>
        <v>14</v>
      </c>
      <c r="C112" s="30"/>
      <c r="D112" s="30"/>
      <c r="E112" s="30"/>
      <c r="F112" s="23"/>
      <c r="G112" s="24">
        <f t="shared" si="134"/>
        <v>0</v>
      </c>
      <c r="H112" s="25">
        <f t="shared" si="135"/>
        <v>0</v>
      </c>
      <c r="I112" s="26">
        <f t="shared" si="136"/>
        <v>0</v>
      </c>
      <c r="J112" s="27"/>
      <c r="K112" s="27">
        <f t="shared" si="120"/>
        <v>0</v>
      </c>
      <c r="L112" s="27"/>
      <c r="M112" s="27">
        <f t="shared" si="121"/>
        <v>0</v>
      </c>
      <c r="N112" s="27"/>
      <c r="O112" s="27">
        <f t="shared" si="122"/>
        <v>0</v>
      </c>
      <c r="P112" s="27"/>
      <c r="Q112" s="27">
        <f t="shared" si="123"/>
        <v>0</v>
      </c>
      <c r="R112" s="27"/>
      <c r="S112" s="27">
        <f t="shared" si="124"/>
        <v>0</v>
      </c>
      <c r="T112" s="27"/>
      <c r="U112" s="27">
        <f t="shared" si="95"/>
        <v>0</v>
      </c>
      <c r="V112" s="27"/>
      <c r="W112" s="27">
        <f t="shared" si="125"/>
        <v>0</v>
      </c>
      <c r="X112" s="27"/>
      <c r="Y112" s="27">
        <f t="shared" si="126"/>
        <v>0</v>
      </c>
      <c r="Z112" s="28">
        <f t="shared" si="137"/>
        <v>0</v>
      </c>
      <c r="AA112" s="28">
        <f t="shared" si="138"/>
        <v>0</v>
      </c>
      <c r="AB112" s="28">
        <f t="shared" si="139"/>
        <v>0</v>
      </c>
      <c r="AC112" s="28">
        <f t="shared" si="140"/>
        <v>0</v>
      </c>
      <c r="AD112" s="28">
        <f t="shared" si="141"/>
        <v>0</v>
      </c>
      <c r="AE112" s="28">
        <f t="shared" si="142"/>
        <v>0</v>
      </c>
      <c r="AF112" s="28">
        <f t="shared" si="143"/>
        <v>0</v>
      </c>
      <c r="AG112" s="28">
        <f t="shared" si="96"/>
        <v>0</v>
      </c>
    </row>
    <row r="113" spans="1:33" s="29" customFormat="1" ht="16.2" hidden="1" customHeight="1" thickBot="1" x14ac:dyDescent="0.35">
      <c r="A113" s="21" t="s">
        <v>46</v>
      </c>
      <c r="B113" s="22">
        <f t="shared" si="97"/>
        <v>14</v>
      </c>
      <c r="C113" s="30"/>
      <c r="D113" s="23"/>
      <c r="E113" s="30"/>
      <c r="F113" s="23"/>
      <c r="G113" s="24">
        <f t="shared" si="134"/>
        <v>0</v>
      </c>
      <c r="H113" s="25">
        <f t="shared" si="135"/>
        <v>0</v>
      </c>
      <c r="I113" s="26">
        <f t="shared" si="136"/>
        <v>0</v>
      </c>
      <c r="J113" s="27"/>
      <c r="K113" s="27">
        <f t="shared" si="120"/>
        <v>0</v>
      </c>
      <c r="L113" s="27"/>
      <c r="M113" s="27">
        <f t="shared" si="121"/>
        <v>0</v>
      </c>
      <c r="N113" s="27"/>
      <c r="O113" s="27">
        <f t="shared" si="122"/>
        <v>0</v>
      </c>
      <c r="P113" s="27"/>
      <c r="Q113" s="27">
        <f t="shared" si="123"/>
        <v>0</v>
      </c>
      <c r="R113" s="27"/>
      <c r="S113" s="27">
        <f t="shared" si="124"/>
        <v>0</v>
      </c>
      <c r="T113" s="27"/>
      <c r="U113" s="27">
        <f t="shared" ref="U113:U166" si="144">IF(T113="Or",160,IF(T113="Argent",90,IF(T113="Bronze",70,IF(T113="Cinq",25,IF(T113="Sept",10,0)))))</f>
        <v>0</v>
      </c>
      <c r="V113" s="27"/>
      <c r="W113" s="27">
        <f t="shared" si="125"/>
        <v>0</v>
      </c>
      <c r="X113" s="27"/>
      <c r="Y113" s="27">
        <f t="shared" si="126"/>
        <v>0</v>
      </c>
      <c r="Z113" s="28">
        <f t="shared" si="137"/>
        <v>0</v>
      </c>
      <c r="AA113" s="28">
        <f t="shared" si="138"/>
        <v>0</v>
      </c>
      <c r="AB113" s="28">
        <f t="shared" si="139"/>
        <v>0</v>
      </c>
      <c r="AC113" s="28">
        <f t="shared" si="140"/>
        <v>0</v>
      </c>
      <c r="AD113" s="28">
        <f t="shared" si="141"/>
        <v>0</v>
      </c>
      <c r="AE113" s="28">
        <f t="shared" si="142"/>
        <v>0</v>
      </c>
      <c r="AF113" s="28">
        <f t="shared" si="143"/>
        <v>0</v>
      </c>
      <c r="AG113" s="28">
        <f t="shared" ref="AG113:AG166" si="145">Y113</f>
        <v>0</v>
      </c>
    </row>
    <row r="114" spans="1:33" s="29" customFormat="1" ht="16.2" hidden="1" customHeight="1" thickBot="1" x14ac:dyDescent="0.35">
      <c r="A114" s="21" t="s">
        <v>46</v>
      </c>
      <c r="B114" s="22">
        <f t="shared" si="97"/>
        <v>14</v>
      </c>
      <c r="C114" s="23"/>
      <c r="D114" s="23"/>
      <c r="E114" s="23"/>
      <c r="F114" s="23"/>
      <c r="G114" s="24">
        <f t="shared" si="134"/>
        <v>0</v>
      </c>
      <c r="H114" s="25">
        <f t="shared" si="135"/>
        <v>0</v>
      </c>
      <c r="I114" s="26">
        <f t="shared" si="136"/>
        <v>0</v>
      </c>
      <c r="J114" s="27"/>
      <c r="K114" s="27">
        <f t="shared" si="120"/>
        <v>0</v>
      </c>
      <c r="L114" s="27"/>
      <c r="M114" s="27">
        <f t="shared" si="121"/>
        <v>0</v>
      </c>
      <c r="N114" s="27"/>
      <c r="O114" s="27">
        <f t="shared" si="122"/>
        <v>0</v>
      </c>
      <c r="P114" s="27"/>
      <c r="Q114" s="27">
        <f t="shared" si="123"/>
        <v>0</v>
      </c>
      <c r="R114" s="27"/>
      <c r="S114" s="27">
        <f t="shared" si="124"/>
        <v>0</v>
      </c>
      <c r="T114" s="27"/>
      <c r="U114" s="27">
        <f t="shared" si="144"/>
        <v>0</v>
      </c>
      <c r="V114" s="27"/>
      <c r="W114" s="27">
        <f t="shared" si="125"/>
        <v>0</v>
      </c>
      <c r="X114" s="27"/>
      <c r="Y114" s="27">
        <f t="shared" si="126"/>
        <v>0</v>
      </c>
      <c r="Z114" s="28">
        <f t="shared" si="137"/>
        <v>0</v>
      </c>
      <c r="AA114" s="28">
        <f t="shared" si="138"/>
        <v>0</v>
      </c>
      <c r="AB114" s="28">
        <f t="shared" si="139"/>
        <v>0</v>
      </c>
      <c r="AC114" s="28">
        <f t="shared" si="140"/>
        <v>0</v>
      </c>
      <c r="AD114" s="28">
        <f t="shared" si="141"/>
        <v>0</v>
      </c>
      <c r="AE114" s="28">
        <f t="shared" si="142"/>
        <v>0</v>
      </c>
      <c r="AF114" s="28">
        <f t="shared" si="143"/>
        <v>0</v>
      </c>
      <c r="AG114" s="28">
        <f t="shared" si="145"/>
        <v>0</v>
      </c>
    </row>
    <row r="115" spans="1:33" s="29" customFormat="1" ht="16.2" hidden="1" customHeight="1" thickBot="1" x14ac:dyDescent="0.35">
      <c r="A115" s="21" t="s">
        <v>35</v>
      </c>
      <c r="B115" s="22">
        <f t="shared" si="97"/>
        <v>14</v>
      </c>
      <c r="C115" s="30"/>
      <c r="D115" s="23"/>
      <c r="E115" s="30"/>
      <c r="F115" s="23"/>
      <c r="G115" s="24">
        <f t="shared" si="134"/>
        <v>0</v>
      </c>
      <c r="H115" s="25">
        <f t="shared" si="135"/>
        <v>0</v>
      </c>
      <c r="I115" s="26">
        <f t="shared" si="136"/>
        <v>0</v>
      </c>
      <c r="J115" s="27"/>
      <c r="K115" s="27">
        <f t="shared" si="120"/>
        <v>0</v>
      </c>
      <c r="L115" s="27"/>
      <c r="M115" s="27">
        <f t="shared" si="121"/>
        <v>0</v>
      </c>
      <c r="N115" s="27"/>
      <c r="O115" s="27">
        <f t="shared" si="122"/>
        <v>0</v>
      </c>
      <c r="P115" s="27"/>
      <c r="Q115" s="27">
        <f t="shared" si="123"/>
        <v>0</v>
      </c>
      <c r="R115" s="27"/>
      <c r="S115" s="27">
        <f t="shared" si="124"/>
        <v>0</v>
      </c>
      <c r="T115" s="27"/>
      <c r="U115" s="27">
        <f t="shared" si="144"/>
        <v>0</v>
      </c>
      <c r="V115" s="27"/>
      <c r="W115" s="27">
        <f t="shared" si="125"/>
        <v>0</v>
      </c>
      <c r="X115" s="27"/>
      <c r="Y115" s="27">
        <f t="shared" si="126"/>
        <v>0</v>
      </c>
      <c r="Z115" s="28">
        <f t="shared" si="137"/>
        <v>0</v>
      </c>
      <c r="AA115" s="28">
        <f t="shared" si="138"/>
        <v>0</v>
      </c>
      <c r="AB115" s="28">
        <f t="shared" si="139"/>
        <v>0</v>
      </c>
      <c r="AC115" s="28">
        <f t="shared" si="140"/>
        <v>0</v>
      </c>
      <c r="AD115" s="28">
        <f t="shared" si="141"/>
        <v>0</v>
      </c>
      <c r="AE115" s="28">
        <f t="shared" si="142"/>
        <v>0</v>
      </c>
      <c r="AF115" s="28">
        <f t="shared" si="143"/>
        <v>0</v>
      </c>
      <c r="AG115" s="28">
        <f t="shared" si="145"/>
        <v>0</v>
      </c>
    </row>
    <row r="116" spans="1:33" s="29" customFormat="1" ht="16.2" hidden="1" customHeight="1" thickBot="1" x14ac:dyDescent="0.35">
      <c r="A116" s="21" t="s">
        <v>35</v>
      </c>
      <c r="B116" s="22">
        <f t="shared" si="97"/>
        <v>14</v>
      </c>
      <c r="C116" s="30"/>
      <c r="D116" s="23"/>
      <c r="E116" s="30"/>
      <c r="F116" s="23"/>
      <c r="G116" s="24">
        <f t="shared" si="134"/>
        <v>0</v>
      </c>
      <c r="H116" s="25">
        <f t="shared" si="135"/>
        <v>0</v>
      </c>
      <c r="I116" s="26">
        <f t="shared" si="136"/>
        <v>0</v>
      </c>
      <c r="J116" s="27"/>
      <c r="K116" s="27">
        <f t="shared" si="120"/>
        <v>0</v>
      </c>
      <c r="L116" s="27"/>
      <c r="M116" s="27">
        <f t="shared" si="121"/>
        <v>0</v>
      </c>
      <c r="N116" s="27"/>
      <c r="O116" s="27">
        <f t="shared" si="122"/>
        <v>0</v>
      </c>
      <c r="P116" s="27"/>
      <c r="Q116" s="27">
        <f t="shared" si="123"/>
        <v>0</v>
      </c>
      <c r="R116" s="27"/>
      <c r="S116" s="27">
        <f t="shared" si="124"/>
        <v>0</v>
      </c>
      <c r="T116" s="27"/>
      <c r="U116" s="27">
        <f t="shared" si="144"/>
        <v>0</v>
      </c>
      <c r="V116" s="27"/>
      <c r="W116" s="27">
        <f t="shared" si="125"/>
        <v>0</v>
      </c>
      <c r="X116" s="27"/>
      <c r="Y116" s="27">
        <f t="shared" si="126"/>
        <v>0</v>
      </c>
      <c r="Z116" s="28">
        <f t="shared" si="137"/>
        <v>0</v>
      </c>
      <c r="AA116" s="28">
        <f t="shared" si="138"/>
        <v>0</v>
      </c>
      <c r="AB116" s="28">
        <f t="shared" si="139"/>
        <v>0</v>
      </c>
      <c r="AC116" s="28">
        <f t="shared" si="140"/>
        <v>0</v>
      </c>
      <c r="AD116" s="28">
        <f t="shared" si="141"/>
        <v>0</v>
      </c>
      <c r="AE116" s="28">
        <f t="shared" si="142"/>
        <v>0</v>
      </c>
      <c r="AF116" s="28">
        <f t="shared" si="143"/>
        <v>0</v>
      </c>
      <c r="AG116" s="28">
        <f t="shared" si="145"/>
        <v>0</v>
      </c>
    </row>
    <row r="117" spans="1:33" ht="16.2" thickBot="1" x14ac:dyDescent="0.35">
      <c r="A117" s="34"/>
      <c r="B117" s="35"/>
      <c r="C117" s="36"/>
      <c r="D117" s="37"/>
      <c r="E117" s="38"/>
      <c r="F117" s="39"/>
      <c r="G117" s="40"/>
      <c r="H117" s="39"/>
      <c r="I117" s="39"/>
      <c r="J117" s="39"/>
      <c r="K117" s="39"/>
      <c r="L117" s="41"/>
      <c r="M117" s="41"/>
      <c r="N117" s="41"/>
      <c r="O117" s="41"/>
      <c r="P117" s="41"/>
      <c r="Q117" s="41"/>
      <c r="R117" s="39"/>
      <c r="S117" s="39"/>
      <c r="T117" s="39"/>
      <c r="U117" s="39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1"/>
      <c r="AG117" s="41"/>
    </row>
    <row r="118" spans="1:33" s="29" customFormat="1" ht="16.2" thickBot="1" x14ac:dyDescent="0.35">
      <c r="A118" s="21" t="s">
        <v>47</v>
      </c>
      <c r="B118" s="22">
        <f t="shared" ref="B118:B149" si="146">RANK(G118,$G$118:$G$166,0)</f>
        <v>1</v>
      </c>
      <c r="C118" s="23" t="s">
        <v>79</v>
      </c>
      <c r="D118" s="23" t="s">
        <v>80</v>
      </c>
      <c r="E118" s="23" t="s">
        <v>59</v>
      </c>
      <c r="F118" s="23" t="s">
        <v>60</v>
      </c>
      <c r="G118" s="24">
        <f t="shared" ref="G118:G130" si="147">SUMPRODUCT(LARGE(Z118:AG118,ROW($1:$4)))</f>
        <v>130</v>
      </c>
      <c r="H118" s="25">
        <f t="shared" ref="H118:H130" si="148">SUM(M118,W118,K118,U118,S118,O118,Q118,Y118)</f>
        <v>130</v>
      </c>
      <c r="I118" s="26">
        <f t="shared" ref="I118:I130" si="149">COUNTA(L118,V118,J118,T118,R118,N118,P118,X118)</f>
        <v>2</v>
      </c>
      <c r="J118" s="27"/>
      <c r="K118" s="27">
        <f t="shared" ref="K118:K130" si="150">IF(J118="Or",90,IF(J118="Argent",50,IF(J118="Bronze",40,IF(J118="Cinq",15,IF(J118="Sept",5,0)))))</f>
        <v>0</v>
      </c>
      <c r="L118" s="27" t="s">
        <v>69</v>
      </c>
      <c r="M118" s="27">
        <f t="shared" ref="M118:M130" si="151">IF(L118="Or",90,IF(L118="Argent",50,IF(L118="Bronze",40,IF(L118="Cinq",15,IF(L118="Sept",5,0)))))</f>
        <v>90</v>
      </c>
      <c r="N118" s="27"/>
      <c r="O118" s="27">
        <f t="shared" ref="O118:O130" si="152">IF(N118="Or",90,IF(N118="Argent",50,IF(N118="Bronze",40,IF(N118="Cinq",15,IF(N118="Sept",5,0)))))</f>
        <v>0</v>
      </c>
      <c r="P118" s="27"/>
      <c r="Q118" s="27">
        <f t="shared" ref="Q118:Q130" si="153">IF(P118="Or",90,IF(P118="Argent",50,IF(P118="Bronze",40,IF(P118="Cinq",15,IF(P118="Sept",5,0)))))</f>
        <v>0</v>
      </c>
      <c r="R118" s="27"/>
      <c r="S118" s="27">
        <f t="shared" ref="S118:S130" si="154">IF(R118="Or",90,IF(R118="Argent",50,IF(R118="Bronze",40,IF(R118="Cinq",15,IF(R118="Sept",5,0)))))</f>
        <v>0</v>
      </c>
      <c r="T118" s="27"/>
      <c r="U118" s="27">
        <f t="shared" ref="U118:U130" si="155">IF(T118="Or",160,IF(T118="Argent",90,IF(T118="Bronze",70,IF(T118="Cinq",25,IF(T118="Sept",10,0)))))</f>
        <v>0</v>
      </c>
      <c r="V118" s="27" t="s">
        <v>81</v>
      </c>
      <c r="W118" s="27">
        <f t="shared" ref="W118:W130" si="156">IF(V118="Or",90,IF(V118="Argent",50,IF(V118="Bronze",40,IF(V118="Cinq",15,IF(V118="Sept",5,0)))))</f>
        <v>40</v>
      </c>
      <c r="X118" s="27"/>
      <c r="Y118" s="27">
        <f t="shared" ref="Y118:Y130" si="157">IF(X118="Or",90,IF(X118="Argent",50,IF(X118="Bronze",40,IF(X118="Cinq",15,IF(X118="Sept",5,0)))))</f>
        <v>0</v>
      </c>
      <c r="Z118" s="28">
        <f t="shared" ref="Z118:Z130" si="158">K118</f>
        <v>0</v>
      </c>
      <c r="AA118" s="28">
        <f t="shared" ref="AA118:AA130" si="159">S118</f>
        <v>0</v>
      </c>
      <c r="AB118" s="28">
        <f t="shared" ref="AB118:AB130" si="160">U118</f>
        <v>0</v>
      </c>
      <c r="AC118" s="28">
        <f t="shared" ref="AC118:AC130" si="161">W118</f>
        <v>40</v>
      </c>
      <c r="AD118" s="28">
        <f t="shared" ref="AD118:AD130" si="162">M118</f>
        <v>90</v>
      </c>
      <c r="AE118" s="28">
        <f t="shared" ref="AE118:AE130" si="163">O118</f>
        <v>0</v>
      </c>
      <c r="AF118" s="28">
        <f t="shared" ref="AF118:AF130" si="164">Q118</f>
        <v>0</v>
      </c>
      <c r="AG118" s="28">
        <f t="shared" ref="AG118:AG130" si="165">Y118</f>
        <v>0</v>
      </c>
    </row>
    <row r="119" spans="1:33" s="29" customFormat="1" ht="16.2" thickBot="1" x14ac:dyDescent="0.35">
      <c r="A119" s="21" t="s">
        <v>47</v>
      </c>
      <c r="B119" s="22">
        <f t="shared" si="146"/>
        <v>2</v>
      </c>
      <c r="C119" s="23" t="s">
        <v>403</v>
      </c>
      <c r="D119" s="23" t="s">
        <v>404</v>
      </c>
      <c r="E119" s="23" t="s">
        <v>405</v>
      </c>
      <c r="F119" s="23" t="s">
        <v>178</v>
      </c>
      <c r="G119" s="24">
        <f t="shared" si="147"/>
        <v>90</v>
      </c>
      <c r="H119" s="25">
        <f t="shared" si="148"/>
        <v>90</v>
      </c>
      <c r="I119" s="26">
        <f t="shared" si="149"/>
        <v>1</v>
      </c>
      <c r="J119" s="27"/>
      <c r="K119" s="27">
        <f t="shared" si="150"/>
        <v>0</v>
      </c>
      <c r="L119" s="27"/>
      <c r="M119" s="27">
        <f t="shared" si="151"/>
        <v>0</v>
      </c>
      <c r="N119" s="27"/>
      <c r="O119" s="27">
        <f t="shared" si="152"/>
        <v>0</v>
      </c>
      <c r="P119" s="27"/>
      <c r="Q119" s="27">
        <f t="shared" si="153"/>
        <v>0</v>
      </c>
      <c r="R119" s="27"/>
      <c r="S119" s="27">
        <f t="shared" si="154"/>
        <v>0</v>
      </c>
      <c r="T119" s="27"/>
      <c r="U119" s="27">
        <f t="shared" si="155"/>
        <v>0</v>
      </c>
      <c r="V119" s="27" t="s">
        <v>69</v>
      </c>
      <c r="W119" s="27">
        <f t="shared" si="156"/>
        <v>90</v>
      </c>
      <c r="X119" s="27"/>
      <c r="Y119" s="27">
        <f t="shared" si="157"/>
        <v>0</v>
      </c>
      <c r="Z119" s="28">
        <f t="shared" si="158"/>
        <v>0</v>
      </c>
      <c r="AA119" s="28">
        <f t="shared" si="159"/>
        <v>0</v>
      </c>
      <c r="AB119" s="28">
        <f t="shared" si="160"/>
        <v>0</v>
      </c>
      <c r="AC119" s="28">
        <f t="shared" si="161"/>
        <v>90</v>
      </c>
      <c r="AD119" s="28">
        <f t="shared" si="162"/>
        <v>0</v>
      </c>
      <c r="AE119" s="28">
        <f t="shared" si="163"/>
        <v>0</v>
      </c>
      <c r="AF119" s="28">
        <f t="shared" si="164"/>
        <v>0</v>
      </c>
      <c r="AG119" s="28">
        <f t="shared" si="165"/>
        <v>0</v>
      </c>
    </row>
    <row r="120" spans="1:33" s="29" customFormat="1" ht="16.2" thickBot="1" x14ac:dyDescent="0.35">
      <c r="A120" s="21" t="s">
        <v>47</v>
      </c>
      <c r="B120" s="22">
        <f t="shared" si="146"/>
        <v>3</v>
      </c>
      <c r="C120" s="23" t="s">
        <v>196</v>
      </c>
      <c r="D120" s="23" t="s">
        <v>197</v>
      </c>
      <c r="E120" s="23" t="s">
        <v>161</v>
      </c>
      <c r="F120" s="23" t="s">
        <v>90</v>
      </c>
      <c r="G120" s="24">
        <f t="shared" si="147"/>
        <v>55</v>
      </c>
      <c r="H120" s="25">
        <f t="shared" si="148"/>
        <v>55</v>
      </c>
      <c r="I120" s="26">
        <f t="shared" si="149"/>
        <v>2</v>
      </c>
      <c r="J120" s="27"/>
      <c r="K120" s="27">
        <f t="shared" si="150"/>
        <v>0</v>
      </c>
      <c r="L120" s="27" t="s">
        <v>81</v>
      </c>
      <c r="M120" s="27">
        <f t="shared" si="151"/>
        <v>40</v>
      </c>
      <c r="N120" s="27"/>
      <c r="O120" s="27">
        <f t="shared" si="152"/>
        <v>0</v>
      </c>
      <c r="P120" s="27"/>
      <c r="Q120" s="27">
        <f t="shared" si="153"/>
        <v>0</v>
      </c>
      <c r="R120" s="27"/>
      <c r="S120" s="27">
        <f t="shared" si="154"/>
        <v>0</v>
      </c>
      <c r="T120" s="27"/>
      <c r="U120" s="27">
        <f t="shared" si="155"/>
        <v>0</v>
      </c>
      <c r="V120" s="27" t="s">
        <v>86</v>
      </c>
      <c r="W120" s="27">
        <f t="shared" si="156"/>
        <v>15</v>
      </c>
      <c r="X120" s="27"/>
      <c r="Y120" s="27">
        <f t="shared" si="157"/>
        <v>0</v>
      </c>
      <c r="Z120" s="28">
        <f t="shared" si="158"/>
        <v>0</v>
      </c>
      <c r="AA120" s="28">
        <f t="shared" si="159"/>
        <v>0</v>
      </c>
      <c r="AB120" s="28">
        <f t="shared" si="160"/>
        <v>0</v>
      </c>
      <c r="AC120" s="28">
        <f t="shared" si="161"/>
        <v>15</v>
      </c>
      <c r="AD120" s="28">
        <f t="shared" si="162"/>
        <v>40</v>
      </c>
      <c r="AE120" s="28">
        <f t="shared" si="163"/>
        <v>0</v>
      </c>
      <c r="AF120" s="28">
        <f t="shared" si="164"/>
        <v>0</v>
      </c>
      <c r="AG120" s="28">
        <f t="shared" si="165"/>
        <v>0</v>
      </c>
    </row>
    <row r="121" spans="1:33" s="29" customFormat="1" ht="16.2" thickBot="1" x14ac:dyDescent="0.35">
      <c r="A121" s="21" t="s">
        <v>47</v>
      </c>
      <c r="B121" s="22">
        <f t="shared" si="146"/>
        <v>4</v>
      </c>
      <c r="C121" s="23" t="s">
        <v>191</v>
      </c>
      <c r="D121" s="23" t="s">
        <v>192</v>
      </c>
      <c r="E121" s="23" t="s">
        <v>193</v>
      </c>
      <c r="F121" s="23" t="s">
        <v>90</v>
      </c>
      <c r="G121" s="24">
        <f t="shared" si="147"/>
        <v>50</v>
      </c>
      <c r="H121" s="25">
        <f t="shared" si="148"/>
        <v>50</v>
      </c>
      <c r="I121" s="26">
        <f t="shared" si="149"/>
        <v>1</v>
      </c>
      <c r="J121" s="27"/>
      <c r="K121" s="27">
        <f t="shared" si="150"/>
        <v>0</v>
      </c>
      <c r="L121" s="27"/>
      <c r="M121" s="27">
        <f t="shared" si="151"/>
        <v>0</v>
      </c>
      <c r="N121" s="27"/>
      <c r="O121" s="27">
        <f t="shared" si="152"/>
        <v>0</v>
      </c>
      <c r="P121" s="27"/>
      <c r="Q121" s="27">
        <f t="shared" si="153"/>
        <v>0</v>
      </c>
      <c r="R121" s="27"/>
      <c r="S121" s="27">
        <f t="shared" si="154"/>
        <v>0</v>
      </c>
      <c r="T121" s="27"/>
      <c r="U121" s="27">
        <f t="shared" si="155"/>
        <v>0</v>
      </c>
      <c r="V121" s="27" t="s">
        <v>95</v>
      </c>
      <c r="W121" s="27">
        <f t="shared" si="156"/>
        <v>50</v>
      </c>
      <c r="X121" s="27"/>
      <c r="Y121" s="27">
        <f t="shared" si="157"/>
        <v>0</v>
      </c>
      <c r="Z121" s="28">
        <f t="shared" si="158"/>
        <v>0</v>
      </c>
      <c r="AA121" s="28">
        <f t="shared" si="159"/>
        <v>0</v>
      </c>
      <c r="AB121" s="28">
        <f t="shared" si="160"/>
        <v>0</v>
      </c>
      <c r="AC121" s="28">
        <f t="shared" si="161"/>
        <v>50</v>
      </c>
      <c r="AD121" s="28">
        <f t="shared" si="162"/>
        <v>0</v>
      </c>
      <c r="AE121" s="28">
        <f t="shared" si="163"/>
        <v>0</v>
      </c>
      <c r="AF121" s="28">
        <f t="shared" si="164"/>
        <v>0</v>
      </c>
      <c r="AG121" s="28">
        <f t="shared" si="165"/>
        <v>0</v>
      </c>
    </row>
    <row r="122" spans="1:33" s="29" customFormat="1" ht="16.2" thickBot="1" x14ac:dyDescent="0.35">
      <c r="A122" s="21" t="s">
        <v>47</v>
      </c>
      <c r="B122" s="22">
        <f t="shared" si="146"/>
        <v>5</v>
      </c>
      <c r="C122" s="23" t="s">
        <v>198</v>
      </c>
      <c r="D122" s="23" t="s">
        <v>199</v>
      </c>
      <c r="E122" s="23" t="s">
        <v>173</v>
      </c>
      <c r="F122" s="23" t="s">
        <v>105</v>
      </c>
      <c r="G122" s="24">
        <f t="shared" si="147"/>
        <v>40</v>
      </c>
      <c r="H122" s="25">
        <f t="shared" si="148"/>
        <v>40</v>
      </c>
      <c r="I122" s="26">
        <f t="shared" si="149"/>
        <v>1</v>
      </c>
      <c r="J122" s="27"/>
      <c r="K122" s="27">
        <f t="shared" si="150"/>
        <v>0</v>
      </c>
      <c r="L122" s="27" t="s">
        <v>81</v>
      </c>
      <c r="M122" s="27">
        <f t="shared" si="151"/>
        <v>40</v>
      </c>
      <c r="N122" s="27"/>
      <c r="O122" s="27">
        <f t="shared" si="152"/>
        <v>0</v>
      </c>
      <c r="P122" s="27"/>
      <c r="Q122" s="27">
        <f t="shared" si="153"/>
        <v>0</v>
      </c>
      <c r="R122" s="27"/>
      <c r="S122" s="27">
        <f t="shared" si="154"/>
        <v>0</v>
      </c>
      <c r="T122" s="27"/>
      <c r="U122" s="27">
        <f t="shared" si="155"/>
        <v>0</v>
      </c>
      <c r="V122" s="27"/>
      <c r="W122" s="27">
        <f t="shared" si="156"/>
        <v>0</v>
      </c>
      <c r="X122" s="27"/>
      <c r="Y122" s="27">
        <f t="shared" si="157"/>
        <v>0</v>
      </c>
      <c r="Z122" s="28">
        <f t="shared" si="158"/>
        <v>0</v>
      </c>
      <c r="AA122" s="28">
        <f t="shared" si="159"/>
        <v>0</v>
      </c>
      <c r="AB122" s="28">
        <f t="shared" si="160"/>
        <v>0</v>
      </c>
      <c r="AC122" s="28">
        <f t="shared" si="161"/>
        <v>0</v>
      </c>
      <c r="AD122" s="28">
        <f t="shared" si="162"/>
        <v>40</v>
      </c>
      <c r="AE122" s="28">
        <f t="shared" si="163"/>
        <v>0</v>
      </c>
      <c r="AF122" s="28">
        <f t="shared" si="164"/>
        <v>0</v>
      </c>
      <c r="AG122" s="28">
        <f t="shared" si="165"/>
        <v>0</v>
      </c>
    </row>
    <row r="123" spans="1:33" s="29" customFormat="1" ht="16.2" thickBot="1" x14ac:dyDescent="0.35">
      <c r="A123" s="21" t="s">
        <v>47</v>
      </c>
      <c r="B123" s="22">
        <f t="shared" si="146"/>
        <v>5</v>
      </c>
      <c r="C123" s="23" t="s">
        <v>406</v>
      </c>
      <c r="D123" s="23" t="s">
        <v>407</v>
      </c>
      <c r="E123" s="23" t="s">
        <v>408</v>
      </c>
      <c r="F123" s="23" t="s">
        <v>60</v>
      </c>
      <c r="G123" s="24">
        <f t="shared" si="147"/>
        <v>40</v>
      </c>
      <c r="H123" s="25">
        <f t="shared" si="148"/>
        <v>40</v>
      </c>
      <c r="I123" s="26">
        <f t="shared" si="149"/>
        <v>1</v>
      </c>
      <c r="J123" s="27"/>
      <c r="K123" s="27">
        <f t="shared" si="150"/>
        <v>0</v>
      </c>
      <c r="L123" s="27"/>
      <c r="M123" s="27">
        <f t="shared" si="151"/>
        <v>0</v>
      </c>
      <c r="N123" s="27"/>
      <c r="O123" s="27">
        <f t="shared" si="152"/>
        <v>0</v>
      </c>
      <c r="P123" s="27"/>
      <c r="Q123" s="27">
        <f t="shared" si="153"/>
        <v>0</v>
      </c>
      <c r="R123" s="27"/>
      <c r="S123" s="27">
        <f t="shared" si="154"/>
        <v>0</v>
      </c>
      <c r="T123" s="27"/>
      <c r="U123" s="27">
        <f t="shared" si="155"/>
        <v>0</v>
      </c>
      <c r="V123" s="27" t="s">
        <v>81</v>
      </c>
      <c r="W123" s="27">
        <f t="shared" si="156"/>
        <v>40</v>
      </c>
      <c r="X123" s="27"/>
      <c r="Y123" s="27">
        <f t="shared" si="157"/>
        <v>0</v>
      </c>
      <c r="Z123" s="28">
        <f t="shared" si="158"/>
        <v>0</v>
      </c>
      <c r="AA123" s="28">
        <f t="shared" si="159"/>
        <v>0</v>
      </c>
      <c r="AB123" s="28">
        <f t="shared" si="160"/>
        <v>0</v>
      </c>
      <c r="AC123" s="28">
        <f t="shared" si="161"/>
        <v>40</v>
      </c>
      <c r="AD123" s="28">
        <f t="shared" si="162"/>
        <v>0</v>
      </c>
      <c r="AE123" s="28">
        <f t="shared" si="163"/>
        <v>0</v>
      </c>
      <c r="AF123" s="28">
        <f t="shared" si="164"/>
        <v>0</v>
      </c>
      <c r="AG123" s="28">
        <f t="shared" si="165"/>
        <v>0</v>
      </c>
    </row>
    <row r="124" spans="1:33" s="29" customFormat="1" ht="16.2" thickBot="1" x14ac:dyDescent="0.35">
      <c r="A124" s="21" t="s">
        <v>47</v>
      </c>
      <c r="B124" s="22">
        <f t="shared" si="146"/>
        <v>7</v>
      </c>
      <c r="C124" s="23" t="s">
        <v>82</v>
      </c>
      <c r="D124" s="23" t="s">
        <v>83</v>
      </c>
      <c r="E124" s="23" t="s">
        <v>84</v>
      </c>
      <c r="F124" s="23" t="s">
        <v>85</v>
      </c>
      <c r="G124" s="24">
        <f t="shared" si="147"/>
        <v>15</v>
      </c>
      <c r="H124" s="25">
        <f t="shared" si="148"/>
        <v>15</v>
      </c>
      <c r="I124" s="26">
        <f t="shared" si="149"/>
        <v>1</v>
      </c>
      <c r="J124" s="27" t="s">
        <v>86</v>
      </c>
      <c r="K124" s="27">
        <f t="shared" si="150"/>
        <v>15</v>
      </c>
      <c r="L124" s="27"/>
      <c r="M124" s="27">
        <f t="shared" si="151"/>
        <v>0</v>
      </c>
      <c r="N124" s="27"/>
      <c r="O124" s="27">
        <f t="shared" si="152"/>
        <v>0</v>
      </c>
      <c r="P124" s="27"/>
      <c r="Q124" s="27">
        <f t="shared" si="153"/>
        <v>0</v>
      </c>
      <c r="R124" s="27"/>
      <c r="S124" s="27">
        <f t="shared" si="154"/>
        <v>0</v>
      </c>
      <c r="T124" s="27"/>
      <c r="U124" s="27">
        <f t="shared" si="155"/>
        <v>0</v>
      </c>
      <c r="V124" s="27"/>
      <c r="W124" s="27">
        <f t="shared" si="156"/>
        <v>0</v>
      </c>
      <c r="X124" s="27"/>
      <c r="Y124" s="27">
        <f t="shared" si="157"/>
        <v>0</v>
      </c>
      <c r="Z124" s="28">
        <f t="shared" si="158"/>
        <v>15</v>
      </c>
      <c r="AA124" s="28">
        <f t="shared" si="159"/>
        <v>0</v>
      </c>
      <c r="AB124" s="28">
        <f t="shared" si="160"/>
        <v>0</v>
      </c>
      <c r="AC124" s="28">
        <f t="shared" si="161"/>
        <v>0</v>
      </c>
      <c r="AD124" s="28">
        <f t="shared" si="162"/>
        <v>0</v>
      </c>
      <c r="AE124" s="28">
        <f t="shared" si="163"/>
        <v>0</v>
      </c>
      <c r="AF124" s="28">
        <f t="shared" si="164"/>
        <v>0</v>
      </c>
      <c r="AG124" s="28">
        <f t="shared" si="165"/>
        <v>0</v>
      </c>
    </row>
    <row r="125" spans="1:33" s="29" customFormat="1" ht="16.2" customHeight="1" thickBot="1" x14ac:dyDescent="0.35">
      <c r="A125" s="21" t="s">
        <v>47</v>
      </c>
      <c r="B125" s="22">
        <f t="shared" si="146"/>
        <v>7</v>
      </c>
      <c r="C125" s="23" t="s">
        <v>200</v>
      </c>
      <c r="D125" s="23" t="s">
        <v>201</v>
      </c>
      <c r="E125" s="23" t="s">
        <v>202</v>
      </c>
      <c r="F125" s="23" t="s">
        <v>90</v>
      </c>
      <c r="G125" s="24">
        <f t="shared" si="147"/>
        <v>15</v>
      </c>
      <c r="H125" s="25">
        <f t="shared" si="148"/>
        <v>15</v>
      </c>
      <c r="I125" s="26">
        <f t="shared" si="149"/>
        <v>1</v>
      </c>
      <c r="J125" s="27"/>
      <c r="K125" s="27">
        <f t="shared" si="150"/>
        <v>0</v>
      </c>
      <c r="L125" s="27" t="s">
        <v>86</v>
      </c>
      <c r="M125" s="27">
        <f t="shared" si="151"/>
        <v>15</v>
      </c>
      <c r="N125" s="27"/>
      <c r="O125" s="27">
        <f t="shared" si="152"/>
        <v>0</v>
      </c>
      <c r="P125" s="27"/>
      <c r="Q125" s="27">
        <f t="shared" si="153"/>
        <v>0</v>
      </c>
      <c r="R125" s="27"/>
      <c r="S125" s="27">
        <f t="shared" si="154"/>
        <v>0</v>
      </c>
      <c r="T125" s="27"/>
      <c r="U125" s="27">
        <f t="shared" si="155"/>
        <v>0</v>
      </c>
      <c r="V125" s="27"/>
      <c r="W125" s="27">
        <f t="shared" si="156"/>
        <v>0</v>
      </c>
      <c r="X125" s="27"/>
      <c r="Y125" s="27">
        <f t="shared" si="157"/>
        <v>0</v>
      </c>
      <c r="Z125" s="28">
        <f t="shared" si="158"/>
        <v>0</v>
      </c>
      <c r="AA125" s="28">
        <f t="shared" si="159"/>
        <v>0</v>
      </c>
      <c r="AB125" s="28">
        <f t="shared" si="160"/>
        <v>0</v>
      </c>
      <c r="AC125" s="28">
        <f t="shared" si="161"/>
        <v>0</v>
      </c>
      <c r="AD125" s="28">
        <f t="shared" si="162"/>
        <v>15</v>
      </c>
      <c r="AE125" s="28">
        <f t="shared" si="163"/>
        <v>0</v>
      </c>
      <c r="AF125" s="28">
        <f t="shared" si="164"/>
        <v>0</v>
      </c>
      <c r="AG125" s="28">
        <f t="shared" si="165"/>
        <v>0</v>
      </c>
    </row>
    <row r="126" spans="1:33" s="29" customFormat="1" ht="16.2" customHeight="1" thickBot="1" x14ac:dyDescent="0.35">
      <c r="A126" s="21" t="s">
        <v>47</v>
      </c>
      <c r="B126" s="22">
        <f t="shared" si="146"/>
        <v>7</v>
      </c>
      <c r="C126" s="23" t="s">
        <v>203</v>
      </c>
      <c r="D126" s="23" t="s">
        <v>204</v>
      </c>
      <c r="E126" s="23" t="s">
        <v>164</v>
      </c>
      <c r="F126" s="23" t="s">
        <v>101</v>
      </c>
      <c r="G126" s="24">
        <f t="shared" si="147"/>
        <v>15</v>
      </c>
      <c r="H126" s="25">
        <f t="shared" si="148"/>
        <v>15</v>
      </c>
      <c r="I126" s="26">
        <f t="shared" si="149"/>
        <v>1</v>
      </c>
      <c r="J126" s="27"/>
      <c r="K126" s="27">
        <f t="shared" si="150"/>
        <v>0</v>
      </c>
      <c r="L126" s="27" t="s">
        <v>86</v>
      </c>
      <c r="M126" s="27">
        <f t="shared" si="151"/>
        <v>15</v>
      </c>
      <c r="N126" s="27"/>
      <c r="O126" s="27">
        <f t="shared" si="152"/>
        <v>0</v>
      </c>
      <c r="P126" s="27"/>
      <c r="Q126" s="27">
        <f t="shared" si="153"/>
        <v>0</v>
      </c>
      <c r="R126" s="27"/>
      <c r="S126" s="27">
        <f t="shared" si="154"/>
        <v>0</v>
      </c>
      <c r="T126" s="27"/>
      <c r="U126" s="27">
        <f t="shared" si="155"/>
        <v>0</v>
      </c>
      <c r="V126" s="27"/>
      <c r="W126" s="27">
        <f t="shared" si="156"/>
        <v>0</v>
      </c>
      <c r="X126" s="27"/>
      <c r="Y126" s="27">
        <f t="shared" si="157"/>
        <v>0</v>
      </c>
      <c r="Z126" s="28">
        <f t="shared" si="158"/>
        <v>0</v>
      </c>
      <c r="AA126" s="28">
        <f t="shared" si="159"/>
        <v>0</v>
      </c>
      <c r="AB126" s="28">
        <f t="shared" si="160"/>
        <v>0</v>
      </c>
      <c r="AC126" s="28">
        <f t="shared" si="161"/>
        <v>0</v>
      </c>
      <c r="AD126" s="28">
        <f t="shared" si="162"/>
        <v>15</v>
      </c>
      <c r="AE126" s="28">
        <f t="shared" si="163"/>
        <v>0</v>
      </c>
      <c r="AF126" s="28">
        <f t="shared" si="164"/>
        <v>0</v>
      </c>
      <c r="AG126" s="28">
        <f t="shared" si="165"/>
        <v>0</v>
      </c>
    </row>
    <row r="127" spans="1:33" s="29" customFormat="1" ht="16.2" hidden="1" customHeight="1" thickBot="1" x14ac:dyDescent="0.35">
      <c r="A127" s="21" t="s">
        <v>47</v>
      </c>
      <c r="B127" s="22">
        <f t="shared" si="146"/>
        <v>10</v>
      </c>
      <c r="C127" s="23" t="s">
        <v>205</v>
      </c>
      <c r="D127" s="23" t="s">
        <v>206</v>
      </c>
      <c r="E127" s="23" t="s">
        <v>152</v>
      </c>
      <c r="F127" s="23" t="s">
        <v>101</v>
      </c>
      <c r="G127" s="24">
        <f t="shared" si="147"/>
        <v>5</v>
      </c>
      <c r="H127" s="25">
        <f t="shared" si="148"/>
        <v>5</v>
      </c>
      <c r="I127" s="26">
        <f t="shared" si="149"/>
        <v>1</v>
      </c>
      <c r="J127" s="27"/>
      <c r="K127" s="27">
        <f t="shared" si="150"/>
        <v>0</v>
      </c>
      <c r="L127" s="27" t="s">
        <v>33</v>
      </c>
      <c r="M127" s="27">
        <f t="shared" si="151"/>
        <v>5</v>
      </c>
      <c r="N127" s="27"/>
      <c r="O127" s="27">
        <f t="shared" si="152"/>
        <v>0</v>
      </c>
      <c r="P127" s="27"/>
      <c r="Q127" s="27">
        <f t="shared" si="153"/>
        <v>0</v>
      </c>
      <c r="R127" s="27"/>
      <c r="S127" s="27">
        <f t="shared" si="154"/>
        <v>0</v>
      </c>
      <c r="T127" s="27"/>
      <c r="U127" s="27">
        <f t="shared" si="155"/>
        <v>0</v>
      </c>
      <c r="V127" s="27"/>
      <c r="W127" s="27">
        <f t="shared" si="156"/>
        <v>0</v>
      </c>
      <c r="X127" s="27"/>
      <c r="Y127" s="27">
        <f t="shared" si="157"/>
        <v>0</v>
      </c>
      <c r="Z127" s="28">
        <f t="shared" si="158"/>
        <v>0</v>
      </c>
      <c r="AA127" s="28">
        <f t="shared" si="159"/>
        <v>0</v>
      </c>
      <c r="AB127" s="28">
        <f t="shared" si="160"/>
        <v>0</v>
      </c>
      <c r="AC127" s="28">
        <f t="shared" si="161"/>
        <v>0</v>
      </c>
      <c r="AD127" s="28">
        <f t="shared" si="162"/>
        <v>5</v>
      </c>
      <c r="AE127" s="28">
        <f t="shared" si="163"/>
        <v>0</v>
      </c>
      <c r="AF127" s="28">
        <f t="shared" si="164"/>
        <v>0</v>
      </c>
      <c r="AG127" s="28">
        <f t="shared" si="165"/>
        <v>0</v>
      </c>
    </row>
    <row r="128" spans="1:33" s="29" customFormat="1" ht="16.2" hidden="1" customHeight="1" thickBot="1" x14ac:dyDescent="0.35">
      <c r="A128" s="21" t="s">
        <v>47</v>
      </c>
      <c r="B128" s="22">
        <f t="shared" si="146"/>
        <v>10</v>
      </c>
      <c r="C128" s="23" t="s">
        <v>207</v>
      </c>
      <c r="D128" s="23" t="s">
        <v>208</v>
      </c>
      <c r="E128" s="23" t="s">
        <v>209</v>
      </c>
      <c r="F128" s="23" t="s">
        <v>75</v>
      </c>
      <c r="G128" s="24">
        <f t="shared" si="147"/>
        <v>5</v>
      </c>
      <c r="H128" s="25">
        <f t="shared" si="148"/>
        <v>5</v>
      </c>
      <c r="I128" s="26">
        <f t="shared" si="149"/>
        <v>1</v>
      </c>
      <c r="J128" s="27"/>
      <c r="K128" s="27">
        <f t="shared" si="150"/>
        <v>0</v>
      </c>
      <c r="L128" s="27" t="s">
        <v>33</v>
      </c>
      <c r="M128" s="27">
        <f t="shared" si="151"/>
        <v>5</v>
      </c>
      <c r="N128" s="27"/>
      <c r="O128" s="27">
        <f t="shared" si="152"/>
        <v>0</v>
      </c>
      <c r="P128" s="27"/>
      <c r="Q128" s="27">
        <f t="shared" si="153"/>
        <v>0</v>
      </c>
      <c r="R128" s="27"/>
      <c r="S128" s="27">
        <f t="shared" si="154"/>
        <v>0</v>
      </c>
      <c r="T128" s="27"/>
      <c r="U128" s="27">
        <f t="shared" si="155"/>
        <v>0</v>
      </c>
      <c r="V128" s="27"/>
      <c r="W128" s="27">
        <f t="shared" si="156"/>
        <v>0</v>
      </c>
      <c r="X128" s="27"/>
      <c r="Y128" s="27">
        <f t="shared" si="157"/>
        <v>0</v>
      </c>
      <c r="Z128" s="28">
        <f t="shared" si="158"/>
        <v>0</v>
      </c>
      <c r="AA128" s="28">
        <f t="shared" si="159"/>
        <v>0</v>
      </c>
      <c r="AB128" s="28">
        <f t="shared" si="160"/>
        <v>0</v>
      </c>
      <c r="AC128" s="28">
        <f t="shared" si="161"/>
        <v>0</v>
      </c>
      <c r="AD128" s="28">
        <f t="shared" si="162"/>
        <v>5</v>
      </c>
      <c r="AE128" s="28">
        <f t="shared" si="163"/>
        <v>0</v>
      </c>
      <c r="AF128" s="28">
        <f t="shared" si="164"/>
        <v>0</v>
      </c>
      <c r="AG128" s="28">
        <f t="shared" si="165"/>
        <v>0</v>
      </c>
    </row>
    <row r="129" spans="1:33" s="29" customFormat="1" ht="16.2" hidden="1" customHeight="1" thickBot="1" x14ac:dyDescent="0.35">
      <c r="A129" s="21" t="s">
        <v>47</v>
      </c>
      <c r="B129" s="22">
        <f t="shared" si="146"/>
        <v>10</v>
      </c>
      <c r="C129" s="23" t="s">
        <v>210</v>
      </c>
      <c r="D129" s="23" t="s">
        <v>211</v>
      </c>
      <c r="E129" s="23" t="s">
        <v>212</v>
      </c>
      <c r="F129" s="23" t="s">
        <v>75</v>
      </c>
      <c r="G129" s="24">
        <f t="shared" si="147"/>
        <v>5</v>
      </c>
      <c r="H129" s="25">
        <f t="shared" si="148"/>
        <v>5</v>
      </c>
      <c r="I129" s="26">
        <f t="shared" si="149"/>
        <v>1</v>
      </c>
      <c r="J129" s="27"/>
      <c r="K129" s="27">
        <f t="shared" si="150"/>
        <v>0</v>
      </c>
      <c r="L129" s="27" t="s">
        <v>33</v>
      </c>
      <c r="M129" s="27">
        <f t="shared" si="151"/>
        <v>5</v>
      </c>
      <c r="N129" s="27"/>
      <c r="O129" s="27">
        <f t="shared" si="152"/>
        <v>0</v>
      </c>
      <c r="P129" s="27"/>
      <c r="Q129" s="27">
        <f t="shared" si="153"/>
        <v>0</v>
      </c>
      <c r="R129" s="27"/>
      <c r="S129" s="27">
        <f t="shared" si="154"/>
        <v>0</v>
      </c>
      <c r="T129" s="27"/>
      <c r="U129" s="27">
        <f t="shared" si="155"/>
        <v>0</v>
      </c>
      <c r="V129" s="27"/>
      <c r="W129" s="27">
        <f t="shared" si="156"/>
        <v>0</v>
      </c>
      <c r="X129" s="27"/>
      <c r="Y129" s="27">
        <f t="shared" si="157"/>
        <v>0</v>
      </c>
      <c r="Z129" s="28">
        <f t="shared" si="158"/>
        <v>0</v>
      </c>
      <c r="AA129" s="28">
        <f t="shared" si="159"/>
        <v>0</v>
      </c>
      <c r="AB129" s="28">
        <f t="shared" si="160"/>
        <v>0</v>
      </c>
      <c r="AC129" s="28">
        <f t="shared" si="161"/>
        <v>0</v>
      </c>
      <c r="AD129" s="28">
        <f t="shared" si="162"/>
        <v>5</v>
      </c>
      <c r="AE129" s="28">
        <f t="shared" si="163"/>
        <v>0</v>
      </c>
      <c r="AF129" s="28">
        <f t="shared" si="164"/>
        <v>0</v>
      </c>
      <c r="AG129" s="28">
        <f t="shared" si="165"/>
        <v>0</v>
      </c>
    </row>
    <row r="130" spans="1:33" s="29" customFormat="1" ht="16.2" hidden="1" customHeight="1" thickBot="1" x14ac:dyDescent="0.35">
      <c r="A130" s="21" t="s">
        <v>47</v>
      </c>
      <c r="B130" s="22">
        <f t="shared" si="146"/>
        <v>10</v>
      </c>
      <c r="C130" s="23" t="s">
        <v>409</v>
      </c>
      <c r="D130" s="23" t="s">
        <v>410</v>
      </c>
      <c r="E130" s="23" t="s">
        <v>411</v>
      </c>
      <c r="F130" s="23" t="s">
        <v>90</v>
      </c>
      <c r="G130" s="24">
        <f t="shared" si="147"/>
        <v>5</v>
      </c>
      <c r="H130" s="25">
        <f t="shared" si="148"/>
        <v>5</v>
      </c>
      <c r="I130" s="26">
        <f t="shared" si="149"/>
        <v>1</v>
      </c>
      <c r="J130" s="27"/>
      <c r="K130" s="27">
        <f t="shared" si="150"/>
        <v>0</v>
      </c>
      <c r="L130" s="27"/>
      <c r="M130" s="27">
        <f t="shared" si="151"/>
        <v>0</v>
      </c>
      <c r="N130" s="27"/>
      <c r="O130" s="27">
        <f t="shared" si="152"/>
        <v>0</v>
      </c>
      <c r="P130" s="27"/>
      <c r="Q130" s="27">
        <f t="shared" si="153"/>
        <v>0</v>
      </c>
      <c r="R130" s="27"/>
      <c r="S130" s="27">
        <f t="shared" si="154"/>
        <v>0</v>
      </c>
      <c r="T130" s="27"/>
      <c r="U130" s="27">
        <f t="shared" si="155"/>
        <v>0</v>
      </c>
      <c r="V130" s="27" t="s">
        <v>33</v>
      </c>
      <c r="W130" s="27">
        <f t="shared" si="156"/>
        <v>5</v>
      </c>
      <c r="X130" s="27"/>
      <c r="Y130" s="27">
        <f t="shared" si="157"/>
        <v>0</v>
      </c>
      <c r="Z130" s="28">
        <f t="shared" si="158"/>
        <v>0</v>
      </c>
      <c r="AA130" s="28">
        <f t="shared" si="159"/>
        <v>0</v>
      </c>
      <c r="AB130" s="28">
        <f t="shared" si="160"/>
        <v>0</v>
      </c>
      <c r="AC130" s="28">
        <f t="shared" si="161"/>
        <v>5</v>
      </c>
      <c r="AD130" s="28">
        <f t="shared" si="162"/>
        <v>0</v>
      </c>
      <c r="AE130" s="28">
        <f t="shared" si="163"/>
        <v>0</v>
      </c>
      <c r="AF130" s="28">
        <f t="shared" si="164"/>
        <v>0</v>
      </c>
      <c r="AG130" s="28">
        <f t="shared" si="165"/>
        <v>0</v>
      </c>
    </row>
    <row r="131" spans="1:33" s="29" customFormat="1" ht="16.2" hidden="1" customHeight="1" thickBot="1" x14ac:dyDescent="0.35">
      <c r="A131" s="21" t="s">
        <v>47</v>
      </c>
      <c r="B131" s="22">
        <f t="shared" si="146"/>
        <v>14</v>
      </c>
      <c r="C131" s="23"/>
      <c r="D131" s="23"/>
      <c r="E131" s="23"/>
      <c r="F131" s="23"/>
      <c r="G131" s="24">
        <f t="shared" ref="G131:G141" si="166">SUMPRODUCT(LARGE(Z131:AG131,ROW($1:$4)))</f>
        <v>0</v>
      </c>
      <c r="H131" s="25">
        <f t="shared" ref="H131:H141" si="167">SUM(M131,W131,K131,U131,S131,O131,Q131,Y131)</f>
        <v>0</v>
      </c>
      <c r="I131" s="26">
        <f t="shared" ref="I131:I141" si="168">COUNTA(L131,V131,J131,T131,R131,N131,P131,X131)</f>
        <v>0</v>
      </c>
      <c r="J131" s="27"/>
      <c r="K131" s="27">
        <f t="shared" ref="K131:K166" si="169">IF(J131="Or",90,IF(J131="Argent",50,IF(J131="Bronze",40,IF(J131="Cinq",15,IF(J131="Sept",5,0)))))</f>
        <v>0</v>
      </c>
      <c r="L131" s="27"/>
      <c r="M131" s="27">
        <f t="shared" ref="M131:M166" si="170">IF(L131="Or",90,IF(L131="Argent",50,IF(L131="Bronze",40,IF(L131="Cinq",15,IF(L131="Sept",5,0)))))</f>
        <v>0</v>
      </c>
      <c r="N131" s="27"/>
      <c r="O131" s="27">
        <f t="shared" ref="O131:O166" si="171">IF(N131="Or",90,IF(N131="Argent",50,IF(N131="Bronze",40,IF(N131="Cinq",15,IF(N131="Sept",5,0)))))</f>
        <v>0</v>
      </c>
      <c r="P131" s="27"/>
      <c r="Q131" s="27">
        <f t="shared" ref="Q131:Q166" si="172">IF(P131="Or",90,IF(P131="Argent",50,IF(P131="Bronze",40,IF(P131="Cinq",15,IF(P131="Sept",5,0)))))</f>
        <v>0</v>
      </c>
      <c r="R131" s="27"/>
      <c r="S131" s="27">
        <f t="shared" ref="S131:S166" si="173">IF(R131="Or",90,IF(R131="Argent",50,IF(R131="Bronze",40,IF(R131="Cinq",15,IF(R131="Sept",5,0)))))</f>
        <v>0</v>
      </c>
      <c r="T131" s="27"/>
      <c r="U131" s="27">
        <f t="shared" si="144"/>
        <v>0</v>
      </c>
      <c r="V131" s="27"/>
      <c r="W131" s="27">
        <f t="shared" ref="W131:W166" si="174">IF(V131="Or",90,IF(V131="Argent",50,IF(V131="Bronze",40,IF(V131="Cinq",15,IF(V131="Sept",5,0)))))</f>
        <v>0</v>
      </c>
      <c r="X131" s="27"/>
      <c r="Y131" s="27">
        <f t="shared" ref="Y131:Y166" si="175">IF(X131="Or",90,IF(X131="Argent",50,IF(X131="Bronze",40,IF(X131="Cinq",15,IF(X131="Sept",5,0)))))</f>
        <v>0</v>
      </c>
      <c r="Z131" s="28">
        <f t="shared" ref="Z131:Z141" si="176">K131</f>
        <v>0</v>
      </c>
      <c r="AA131" s="28">
        <f t="shared" ref="AA131:AA141" si="177">S131</f>
        <v>0</v>
      </c>
      <c r="AB131" s="28">
        <f t="shared" ref="AB131:AB141" si="178">U131</f>
        <v>0</v>
      </c>
      <c r="AC131" s="28">
        <f t="shared" ref="AC131:AC141" si="179">W131</f>
        <v>0</v>
      </c>
      <c r="AD131" s="28">
        <f t="shared" ref="AD131:AD141" si="180">M131</f>
        <v>0</v>
      </c>
      <c r="AE131" s="28">
        <f t="shared" ref="AE131:AE141" si="181">O131</f>
        <v>0</v>
      </c>
      <c r="AF131" s="28">
        <f t="shared" ref="AF131:AF141" si="182">Q131</f>
        <v>0</v>
      </c>
      <c r="AG131" s="28">
        <f t="shared" si="145"/>
        <v>0</v>
      </c>
    </row>
    <row r="132" spans="1:33" s="29" customFormat="1" ht="16.2" hidden="1" customHeight="1" thickBot="1" x14ac:dyDescent="0.35">
      <c r="A132" s="21" t="s">
        <v>47</v>
      </c>
      <c r="B132" s="22">
        <f t="shared" si="146"/>
        <v>14</v>
      </c>
      <c r="C132" s="23"/>
      <c r="D132" s="23"/>
      <c r="E132" s="23"/>
      <c r="F132" s="23"/>
      <c r="G132" s="24">
        <f t="shared" si="166"/>
        <v>0</v>
      </c>
      <c r="H132" s="25">
        <f t="shared" si="167"/>
        <v>0</v>
      </c>
      <c r="I132" s="26">
        <f t="shared" si="168"/>
        <v>0</v>
      </c>
      <c r="J132" s="27"/>
      <c r="K132" s="27">
        <f t="shared" si="169"/>
        <v>0</v>
      </c>
      <c r="L132" s="27"/>
      <c r="M132" s="27">
        <f t="shared" si="170"/>
        <v>0</v>
      </c>
      <c r="N132" s="27"/>
      <c r="O132" s="27">
        <f t="shared" si="171"/>
        <v>0</v>
      </c>
      <c r="P132" s="27"/>
      <c r="Q132" s="27">
        <f t="shared" si="172"/>
        <v>0</v>
      </c>
      <c r="R132" s="27"/>
      <c r="S132" s="27">
        <f t="shared" si="173"/>
        <v>0</v>
      </c>
      <c r="T132" s="27"/>
      <c r="U132" s="27">
        <f t="shared" si="144"/>
        <v>0</v>
      </c>
      <c r="V132" s="27"/>
      <c r="W132" s="27">
        <f t="shared" si="174"/>
        <v>0</v>
      </c>
      <c r="X132" s="27"/>
      <c r="Y132" s="27">
        <f t="shared" si="175"/>
        <v>0</v>
      </c>
      <c r="Z132" s="28">
        <f t="shared" si="176"/>
        <v>0</v>
      </c>
      <c r="AA132" s="28">
        <f t="shared" si="177"/>
        <v>0</v>
      </c>
      <c r="AB132" s="28">
        <f t="shared" si="178"/>
        <v>0</v>
      </c>
      <c r="AC132" s="28">
        <f t="shared" si="179"/>
        <v>0</v>
      </c>
      <c r="AD132" s="28">
        <f t="shared" si="180"/>
        <v>0</v>
      </c>
      <c r="AE132" s="28">
        <f t="shared" si="181"/>
        <v>0</v>
      </c>
      <c r="AF132" s="28">
        <f t="shared" si="182"/>
        <v>0</v>
      </c>
      <c r="AG132" s="28">
        <f t="shared" si="145"/>
        <v>0</v>
      </c>
    </row>
    <row r="133" spans="1:33" s="29" customFormat="1" ht="16.2" hidden="1" customHeight="1" thickBot="1" x14ac:dyDescent="0.35">
      <c r="A133" s="21" t="s">
        <v>47</v>
      </c>
      <c r="B133" s="22">
        <f t="shared" si="146"/>
        <v>14</v>
      </c>
      <c r="C133" s="23"/>
      <c r="D133" s="23"/>
      <c r="E133" s="23"/>
      <c r="F133" s="23"/>
      <c r="G133" s="24">
        <f t="shared" si="166"/>
        <v>0</v>
      </c>
      <c r="H133" s="25">
        <f t="shared" si="167"/>
        <v>0</v>
      </c>
      <c r="I133" s="26">
        <f t="shared" si="168"/>
        <v>0</v>
      </c>
      <c r="J133" s="27"/>
      <c r="K133" s="27">
        <f t="shared" si="169"/>
        <v>0</v>
      </c>
      <c r="L133" s="27"/>
      <c r="M133" s="27">
        <f t="shared" si="170"/>
        <v>0</v>
      </c>
      <c r="N133" s="27"/>
      <c r="O133" s="27">
        <f t="shared" si="171"/>
        <v>0</v>
      </c>
      <c r="P133" s="27"/>
      <c r="Q133" s="27">
        <f t="shared" si="172"/>
        <v>0</v>
      </c>
      <c r="R133" s="27"/>
      <c r="S133" s="27">
        <f t="shared" si="173"/>
        <v>0</v>
      </c>
      <c r="T133" s="27"/>
      <c r="U133" s="27">
        <f t="shared" si="144"/>
        <v>0</v>
      </c>
      <c r="V133" s="27"/>
      <c r="W133" s="27">
        <f t="shared" si="174"/>
        <v>0</v>
      </c>
      <c r="X133" s="27"/>
      <c r="Y133" s="27">
        <f t="shared" si="175"/>
        <v>0</v>
      </c>
      <c r="Z133" s="28">
        <f t="shared" si="176"/>
        <v>0</v>
      </c>
      <c r="AA133" s="28">
        <f t="shared" si="177"/>
        <v>0</v>
      </c>
      <c r="AB133" s="28">
        <f t="shared" si="178"/>
        <v>0</v>
      </c>
      <c r="AC133" s="28">
        <f t="shared" si="179"/>
        <v>0</v>
      </c>
      <c r="AD133" s="28">
        <f t="shared" si="180"/>
        <v>0</v>
      </c>
      <c r="AE133" s="28">
        <f t="shared" si="181"/>
        <v>0</v>
      </c>
      <c r="AF133" s="28">
        <f t="shared" si="182"/>
        <v>0</v>
      </c>
      <c r="AG133" s="28">
        <f t="shared" si="145"/>
        <v>0</v>
      </c>
    </row>
    <row r="134" spans="1:33" s="29" customFormat="1" ht="16.2" hidden="1" customHeight="1" thickBot="1" x14ac:dyDescent="0.35">
      <c r="A134" s="21" t="s">
        <v>47</v>
      </c>
      <c r="B134" s="22">
        <f t="shared" si="146"/>
        <v>14</v>
      </c>
      <c r="C134" s="23"/>
      <c r="D134" s="23"/>
      <c r="E134" s="23"/>
      <c r="F134" s="23"/>
      <c r="G134" s="24">
        <f t="shared" si="166"/>
        <v>0</v>
      </c>
      <c r="H134" s="25">
        <f t="shared" si="167"/>
        <v>0</v>
      </c>
      <c r="I134" s="26">
        <f t="shared" si="168"/>
        <v>0</v>
      </c>
      <c r="J134" s="27"/>
      <c r="K134" s="27">
        <f t="shared" si="169"/>
        <v>0</v>
      </c>
      <c r="L134" s="27"/>
      <c r="M134" s="27">
        <f t="shared" si="170"/>
        <v>0</v>
      </c>
      <c r="N134" s="27"/>
      <c r="O134" s="27">
        <f t="shared" si="171"/>
        <v>0</v>
      </c>
      <c r="P134" s="27"/>
      <c r="Q134" s="27">
        <f t="shared" si="172"/>
        <v>0</v>
      </c>
      <c r="R134" s="27"/>
      <c r="S134" s="27">
        <f t="shared" si="173"/>
        <v>0</v>
      </c>
      <c r="T134" s="27"/>
      <c r="U134" s="27">
        <f t="shared" si="144"/>
        <v>0</v>
      </c>
      <c r="V134" s="27"/>
      <c r="W134" s="27">
        <f t="shared" si="174"/>
        <v>0</v>
      </c>
      <c r="X134" s="27"/>
      <c r="Y134" s="27">
        <f t="shared" si="175"/>
        <v>0</v>
      </c>
      <c r="Z134" s="28">
        <f t="shared" si="176"/>
        <v>0</v>
      </c>
      <c r="AA134" s="28">
        <f t="shared" si="177"/>
        <v>0</v>
      </c>
      <c r="AB134" s="28">
        <f t="shared" si="178"/>
        <v>0</v>
      </c>
      <c r="AC134" s="28">
        <f t="shared" si="179"/>
        <v>0</v>
      </c>
      <c r="AD134" s="28">
        <f t="shared" si="180"/>
        <v>0</v>
      </c>
      <c r="AE134" s="28">
        <f t="shared" si="181"/>
        <v>0</v>
      </c>
      <c r="AF134" s="28">
        <f t="shared" si="182"/>
        <v>0</v>
      </c>
      <c r="AG134" s="28">
        <f t="shared" si="145"/>
        <v>0</v>
      </c>
    </row>
    <row r="135" spans="1:33" s="29" customFormat="1" ht="16.2" hidden="1" customHeight="1" thickBot="1" x14ac:dyDescent="0.35">
      <c r="A135" s="21" t="s">
        <v>47</v>
      </c>
      <c r="B135" s="22">
        <f t="shared" si="146"/>
        <v>14</v>
      </c>
      <c r="C135" s="23"/>
      <c r="D135" s="23"/>
      <c r="E135" s="23"/>
      <c r="F135" s="23"/>
      <c r="G135" s="24">
        <f t="shared" si="166"/>
        <v>0</v>
      </c>
      <c r="H135" s="25">
        <f t="shared" si="167"/>
        <v>0</v>
      </c>
      <c r="I135" s="26">
        <f t="shared" si="168"/>
        <v>0</v>
      </c>
      <c r="J135" s="27"/>
      <c r="K135" s="27">
        <f t="shared" si="169"/>
        <v>0</v>
      </c>
      <c r="L135" s="27"/>
      <c r="M135" s="27">
        <f t="shared" si="170"/>
        <v>0</v>
      </c>
      <c r="N135" s="27"/>
      <c r="O135" s="27">
        <f t="shared" si="171"/>
        <v>0</v>
      </c>
      <c r="P135" s="27"/>
      <c r="Q135" s="27">
        <f t="shared" si="172"/>
        <v>0</v>
      </c>
      <c r="R135" s="27"/>
      <c r="S135" s="27">
        <f t="shared" si="173"/>
        <v>0</v>
      </c>
      <c r="T135" s="27"/>
      <c r="U135" s="27">
        <f t="shared" si="144"/>
        <v>0</v>
      </c>
      <c r="V135" s="27"/>
      <c r="W135" s="27">
        <f t="shared" si="174"/>
        <v>0</v>
      </c>
      <c r="X135" s="27"/>
      <c r="Y135" s="27">
        <f t="shared" si="175"/>
        <v>0</v>
      </c>
      <c r="Z135" s="28">
        <f t="shared" si="176"/>
        <v>0</v>
      </c>
      <c r="AA135" s="28">
        <f t="shared" si="177"/>
        <v>0</v>
      </c>
      <c r="AB135" s="28">
        <f t="shared" si="178"/>
        <v>0</v>
      </c>
      <c r="AC135" s="28">
        <f t="shared" si="179"/>
        <v>0</v>
      </c>
      <c r="AD135" s="28">
        <f t="shared" si="180"/>
        <v>0</v>
      </c>
      <c r="AE135" s="28">
        <f t="shared" si="181"/>
        <v>0</v>
      </c>
      <c r="AF135" s="28">
        <f t="shared" si="182"/>
        <v>0</v>
      </c>
      <c r="AG135" s="28">
        <f t="shared" si="145"/>
        <v>0</v>
      </c>
    </row>
    <row r="136" spans="1:33" s="29" customFormat="1" ht="16.2" hidden="1" customHeight="1" thickBot="1" x14ac:dyDescent="0.35">
      <c r="A136" s="21" t="s">
        <v>47</v>
      </c>
      <c r="B136" s="22">
        <f t="shared" si="146"/>
        <v>14</v>
      </c>
      <c r="C136" s="23"/>
      <c r="D136" s="23"/>
      <c r="E136" s="23"/>
      <c r="F136" s="23"/>
      <c r="G136" s="24">
        <f t="shared" si="166"/>
        <v>0</v>
      </c>
      <c r="H136" s="25">
        <f t="shared" si="167"/>
        <v>0</v>
      </c>
      <c r="I136" s="26">
        <f t="shared" si="168"/>
        <v>0</v>
      </c>
      <c r="J136" s="27"/>
      <c r="K136" s="27">
        <f t="shared" si="169"/>
        <v>0</v>
      </c>
      <c r="L136" s="27"/>
      <c r="M136" s="27">
        <f t="shared" si="170"/>
        <v>0</v>
      </c>
      <c r="N136" s="27"/>
      <c r="O136" s="27">
        <f t="shared" si="171"/>
        <v>0</v>
      </c>
      <c r="P136" s="27"/>
      <c r="Q136" s="27">
        <f t="shared" si="172"/>
        <v>0</v>
      </c>
      <c r="R136" s="27"/>
      <c r="S136" s="27">
        <f t="shared" si="173"/>
        <v>0</v>
      </c>
      <c r="T136" s="27"/>
      <c r="U136" s="27">
        <f t="shared" si="144"/>
        <v>0</v>
      </c>
      <c r="V136" s="27"/>
      <c r="W136" s="27">
        <f t="shared" si="174"/>
        <v>0</v>
      </c>
      <c r="X136" s="27"/>
      <c r="Y136" s="27">
        <f t="shared" si="175"/>
        <v>0</v>
      </c>
      <c r="Z136" s="28">
        <f t="shared" si="176"/>
        <v>0</v>
      </c>
      <c r="AA136" s="28">
        <f t="shared" si="177"/>
        <v>0</v>
      </c>
      <c r="AB136" s="28">
        <f t="shared" si="178"/>
        <v>0</v>
      </c>
      <c r="AC136" s="28">
        <f t="shared" si="179"/>
        <v>0</v>
      </c>
      <c r="AD136" s="28">
        <f t="shared" si="180"/>
        <v>0</v>
      </c>
      <c r="AE136" s="28">
        <f t="shared" si="181"/>
        <v>0</v>
      </c>
      <c r="AF136" s="28">
        <f t="shared" si="182"/>
        <v>0</v>
      </c>
      <c r="AG136" s="28">
        <f t="shared" si="145"/>
        <v>0</v>
      </c>
    </row>
    <row r="137" spans="1:33" s="29" customFormat="1" ht="16.2" hidden="1" customHeight="1" thickBot="1" x14ac:dyDescent="0.35">
      <c r="A137" s="21" t="s">
        <v>47</v>
      </c>
      <c r="B137" s="22">
        <f t="shared" si="146"/>
        <v>14</v>
      </c>
      <c r="C137" s="23"/>
      <c r="D137" s="23"/>
      <c r="E137" s="23"/>
      <c r="F137" s="23"/>
      <c r="G137" s="24">
        <f t="shared" si="166"/>
        <v>0</v>
      </c>
      <c r="H137" s="25">
        <f t="shared" si="167"/>
        <v>0</v>
      </c>
      <c r="I137" s="26">
        <f t="shared" si="168"/>
        <v>0</v>
      </c>
      <c r="J137" s="27"/>
      <c r="K137" s="27">
        <f t="shared" si="169"/>
        <v>0</v>
      </c>
      <c r="L137" s="27"/>
      <c r="M137" s="27">
        <f t="shared" si="170"/>
        <v>0</v>
      </c>
      <c r="N137" s="27"/>
      <c r="O137" s="27">
        <f t="shared" si="171"/>
        <v>0</v>
      </c>
      <c r="P137" s="27"/>
      <c r="Q137" s="27">
        <f t="shared" si="172"/>
        <v>0</v>
      </c>
      <c r="R137" s="27"/>
      <c r="S137" s="27">
        <f t="shared" si="173"/>
        <v>0</v>
      </c>
      <c r="T137" s="27"/>
      <c r="U137" s="27">
        <f t="shared" si="144"/>
        <v>0</v>
      </c>
      <c r="V137" s="27"/>
      <c r="W137" s="27">
        <f t="shared" si="174"/>
        <v>0</v>
      </c>
      <c r="X137" s="27"/>
      <c r="Y137" s="27">
        <f t="shared" si="175"/>
        <v>0</v>
      </c>
      <c r="Z137" s="28">
        <f t="shared" si="176"/>
        <v>0</v>
      </c>
      <c r="AA137" s="28">
        <f t="shared" si="177"/>
        <v>0</v>
      </c>
      <c r="AB137" s="28">
        <f t="shared" si="178"/>
        <v>0</v>
      </c>
      <c r="AC137" s="28">
        <f t="shared" si="179"/>
        <v>0</v>
      </c>
      <c r="AD137" s="28">
        <f t="shared" si="180"/>
        <v>0</v>
      </c>
      <c r="AE137" s="28">
        <f t="shared" si="181"/>
        <v>0</v>
      </c>
      <c r="AF137" s="28">
        <f t="shared" si="182"/>
        <v>0</v>
      </c>
      <c r="AG137" s="28">
        <f t="shared" si="145"/>
        <v>0</v>
      </c>
    </row>
    <row r="138" spans="1:33" s="29" customFormat="1" ht="16.2" hidden="1" customHeight="1" thickBot="1" x14ac:dyDescent="0.35">
      <c r="A138" s="21" t="s">
        <v>47</v>
      </c>
      <c r="B138" s="22">
        <f t="shared" si="146"/>
        <v>14</v>
      </c>
      <c r="C138" s="23"/>
      <c r="D138" s="23"/>
      <c r="E138" s="23"/>
      <c r="F138" s="23"/>
      <c r="G138" s="24">
        <f t="shared" si="166"/>
        <v>0</v>
      </c>
      <c r="H138" s="25">
        <f t="shared" si="167"/>
        <v>0</v>
      </c>
      <c r="I138" s="26">
        <f t="shared" si="168"/>
        <v>0</v>
      </c>
      <c r="J138" s="27"/>
      <c r="K138" s="27">
        <f t="shared" si="169"/>
        <v>0</v>
      </c>
      <c r="L138" s="27"/>
      <c r="M138" s="27">
        <f t="shared" si="170"/>
        <v>0</v>
      </c>
      <c r="N138" s="27"/>
      <c r="O138" s="27">
        <f t="shared" si="171"/>
        <v>0</v>
      </c>
      <c r="P138" s="27"/>
      <c r="Q138" s="27">
        <f t="shared" si="172"/>
        <v>0</v>
      </c>
      <c r="R138" s="27"/>
      <c r="S138" s="27">
        <f t="shared" si="173"/>
        <v>0</v>
      </c>
      <c r="T138" s="27"/>
      <c r="U138" s="27">
        <f t="shared" si="144"/>
        <v>0</v>
      </c>
      <c r="V138" s="27"/>
      <c r="W138" s="27">
        <f t="shared" si="174"/>
        <v>0</v>
      </c>
      <c r="X138" s="27"/>
      <c r="Y138" s="27">
        <f t="shared" si="175"/>
        <v>0</v>
      </c>
      <c r="Z138" s="28">
        <f t="shared" si="176"/>
        <v>0</v>
      </c>
      <c r="AA138" s="28">
        <f t="shared" si="177"/>
        <v>0</v>
      </c>
      <c r="AB138" s="28">
        <f t="shared" si="178"/>
        <v>0</v>
      </c>
      <c r="AC138" s="28">
        <f t="shared" si="179"/>
        <v>0</v>
      </c>
      <c r="AD138" s="28">
        <f t="shared" si="180"/>
        <v>0</v>
      </c>
      <c r="AE138" s="28">
        <f t="shared" si="181"/>
        <v>0</v>
      </c>
      <c r="AF138" s="28">
        <f t="shared" si="182"/>
        <v>0</v>
      </c>
      <c r="AG138" s="28">
        <f t="shared" si="145"/>
        <v>0</v>
      </c>
    </row>
    <row r="139" spans="1:33" s="29" customFormat="1" ht="16.2" hidden="1" customHeight="1" thickBot="1" x14ac:dyDescent="0.35">
      <c r="A139" s="21" t="s">
        <v>47</v>
      </c>
      <c r="B139" s="22">
        <f t="shared" si="146"/>
        <v>14</v>
      </c>
      <c r="C139" s="23"/>
      <c r="D139" s="23"/>
      <c r="E139" s="23"/>
      <c r="F139" s="23"/>
      <c r="G139" s="24">
        <f t="shared" si="166"/>
        <v>0</v>
      </c>
      <c r="H139" s="25">
        <f t="shared" si="167"/>
        <v>0</v>
      </c>
      <c r="I139" s="26">
        <f t="shared" si="168"/>
        <v>0</v>
      </c>
      <c r="J139" s="27"/>
      <c r="K139" s="27">
        <f t="shared" si="169"/>
        <v>0</v>
      </c>
      <c r="L139" s="27"/>
      <c r="M139" s="27">
        <f t="shared" si="170"/>
        <v>0</v>
      </c>
      <c r="N139" s="27"/>
      <c r="O139" s="27">
        <f t="shared" si="171"/>
        <v>0</v>
      </c>
      <c r="P139" s="27"/>
      <c r="Q139" s="27">
        <f t="shared" si="172"/>
        <v>0</v>
      </c>
      <c r="R139" s="27"/>
      <c r="S139" s="27">
        <f t="shared" si="173"/>
        <v>0</v>
      </c>
      <c r="T139" s="27"/>
      <c r="U139" s="27">
        <f t="shared" si="144"/>
        <v>0</v>
      </c>
      <c r="V139" s="27"/>
      <c r="W139" s="27">
        <f t="shared" si="174"/>
        <v>0</v>
      </c>
      <c r="X139" s="27"/>
      <c r="Y139" s="27">
        <f t="shared" si="175"/>
        <v>0</v>
      </c>
      <c r="Z139" s="28">
        <f t="shared" si="176"/>
        <v>0</v>
      </c>
      <c r="AA139" s="28">
        <f t="shared" si="177"/>
        <v>0</v>
      </c>
      <c r="AB139" s="28">
        <f t="shared" si="178"/>
        <v>0</v>
      </c>
      <c r="AC139" s="28">
        <f t="shared" si="179"/>
        <v>0</v>
      </c>
      <c r="AD139" s="28">
        <f t="shared" si="180"/>
        <v>0</v>
      </c>
      <c r="AE139" s="28">
        <f t="shared" si="181"/>
        <v>0</v>
      </c>
      <c r="AF139" s="28">
        <f t="shared" si="182"/>
        <v>0</v>
      </c>
      <c r="AG139" s="28">
        <f t="shared" si="145"/>
        <v>0</v>
      </c>
    </row>
    <row r="140" spans="1:33" s="29" customFormat="1" ht="16.2" hidden="1" customHeight="1" thickBot="1" x14ac:dyDescent="0.35">
      <c r="A140" s="21" t="s">
        <v>47</v>
      </c>
      <c r="B140" s="22">
        <f t="shared" si="146"/>
        <v>14</v>
      </c>
      <c r="C140" s="23"/>
      <c r="D140" s="23"/>
      <c r="E140" s="23"/>
      <c r="F140" s="23"/>
      <c r="G140" s="24">
        <f t="shared" si="166"/>
        <v>0</v>
      </c>
      <c r="H140" s="25">
        <f t="shared" si="167"/>
        <v>0</v>
      </c>
      <c r="I140" s="26">
        <f t="shared" si="168"/>
        <v>0</v>
      </c>
      <c r="J140" s="27"/>
      <c r="K140" s="27">
        <f t="shared" si="169"/>
        <v>0</v>
      </c>
      <c r="L140" s="27"/>
      <c r="M140" s="27">
        <f t="shared" si="170"/>
        <v>0</v>
      </c>
      <c r="N140" s="27"/>
      <c r="O140" s="27">
        <f t="shared" si="171"/>
        <v>0</v>
      </c>
      <c r="P140" s="27"/>
      <c r="Q140" s="27">
        <f t="shared" si="172"/>
        <v>0</v>
      </c>
      <c r="R140" s="27"/>
      <c r="S140" s="27">
        <f t="shared" si="173"/>
        <v>0</v>
      </c>
      <c r="T140" s="27"/>
      <c r="U140" s="27">
        <f t="shared" si="144"/>
        <v>0</v>
      </c>
      <c r="V140" s="27"/>
      <c r="W140" s="27">
        <f t="shared" si="174"/>
        <v>0</v>
      </c>
      <c r="X140" s="27"/>
      <c r="Y140" s="27">
        <f t="shared" si="175"/>
        <v>0</v>
      </c>
      <c r="Z140" s="28">
        <f t="shared" si="176"/>
        <v>0</v>
      </c>
      <c r="AA140" s="28">
        <f t="shared" si="177"/>
        <v>0</v>
      </c>
      <c r="AB140" s="28">
        <f t="shared" si="178"/>
        <v>0</v>
      </c>
      <c r="AC140" s="28">
        <f t="shared" si="179"/>
        <v>0</v>
      </c>
      <c r="AD140" s="28">
        <f t="shared" si="180"/>
        <v>0</v>
      </c>
      <c r="AE140" s="28">
        <f t="shared" si="181"/>
        <v>0</v>
      </c>
      <c r="AF140" s="28">
        <f t="shared" si="182"/>
        <v>0</v>
      </c>
      <c r="AG140" s="28">
        <f t="shared" si="145"/>
        <v>0</v>
      </c>
    </row>
    <row r="141" spans="1:33" s="29" customFormat="1" ht="16.2" hidden="1" customHeight="1" thickBot="1" x14ac:dyDescent="0.35">
      <c r="A141" s="21" t="s">
        <v>47</v>
      </c>
      <c r="B141" s="22">
        <f t="shared" si="146"/>
        <v>14</v>
      </c>
      <c r="C141" s="23"/>
      <c r="D141" s="23"/>
      <c r="E141" s="23"/>
      <c r="F141" s="23"/>
      <c r="G141" s="24">
        <f t="shared" si="166"/>
        <v>0</v>
      </c>
      <c r="H141" s="25">
        <f t="shared" si="167"/>
        <v>0</v>
      </c>
      <c r="I141" s="26">
        <f t="shared" si="168"/>
        <v>0</v>
      </c>
      <c r="J141" s="27"/>
      <c r="K141" s="27">
        <f t="shared" si="169"/>
        <v>0</v>
      </c>
      <c r="L141" s="27"/>
      <c r="M141" s="27">
        <f t="shared" si="170"/>
        <v>0</v>
      </c>
      <c r="N141" s="27"/>
      <c r="O141" s="27">
        <f t="shared" si="171"/>
        <v>0</v>
      </c>
      <c r="P141" s="27"/>
      <c r="Q141" s="27">
        <f t="shared" si="172"/>
        <v>0</v>
      </c>
      <c r="R141" s="27"/>
      <c r="S141" s="27">
        <f t="shared" si="173"/>
        <v>0</v>
      </c>
      <c r="T141" s="27"/>
      <c r="U141" s="27">
        <f t="shared" si="144"/>
        <v>0</v>
      </c>
      <c r="V141" s="27"/>
      <c r="W141" s="27">
        <f t="shared" si="174"/>
        <v>0</v>
      </c>
      <c r="X141" s="27"/>
      <c r="Y141" s="27">
        <f t="shared" si="175"/>
        <v>0</v>
      </c>
      <c r="Z141" s="28">
        <f t="shared" si="176"/>
        <v>0</v>
      </c>
      <c r="AA141" s="28">
        <f t="shared" si="177"/>
        <v>0</v>
      </c>
      <c r="AB141" s="28">
        <f t="shared" si="178"/>
        <v>0</v>
      </c>
      <c r="AC141" s="28">
        <f t="shared" si="179"/>
        <v>0</v>
      </c>
      <c r="AD141" s="28">
        <f t="shared" si="180"/>
        <v>0</v>
      </c>
      <c r="AE141" s="28">
        <f t="shared" si="181"/>
        <v>0</v>
      </c>
      <c r="AF141" s="28">
        <f t="shared" si="182"/>
        <v>0</v>
      </c>
      <c r="AG141" s="28">
        <f t="shared" si="145"/>
        <v>0</v>
      </c>
    </row>
    <row r="142" spans="1:33" s="29" customFormat="1" ht="16.2" hidden="1" customHeight="1" thickBot="1" x14ac:dyDescent="0.35">
      <c r="A142" s="21" t="s">
        <v>47</v>
      </c>
      <c r="B142" s="22">
        <f t="shared" si="146"/>
        <v>14</v>
      </c>
      <c r="C142" s="23"/>
      <c r="D142" s="23"/>
      <c r="E142" s="23"/>
      <c r="F142" s="23"/>
      <c r="G142" s="24">
        <f t="shared" ref="G142:G166" si="183">SUMPRODUCT(LARGE(Z142:AG142,ROW($1:$4)))</f>
        <v>0</v>
      </c>
      <c r="H142" s="25">
        <f t="shared" ref="H142:H166" si="184">SUM(M142,W142,K142,U142,S142,O142,Q142,Y142)</f>
        <v>0</v>
      </c>
      <c r="I142" s="26">
        <f t="shared" ref="I142:I166" si="185">COUNTA(L142,V142,J142,T142,R142,N142,P142,X142)</f>
        <v>0</v>
      </c>
      <c r="J142" s="27"/>
      <c r="K142" s="27">
        <f t="shared" si="169"/>
        <v>0</v>
      </c>
      <c r="L142" s="27"/>
      <c r="M142" s="27">
        <f t="shared" si="170"/>
        <v>0</v>
      </c>
      <c r="N142" s="27"/>
      <c r="O142" s="27">
        <f t="shared" si="171"/>
        <v>0</v>
      </c>
      <c r="P142" s="27"/>
      <c r="Q142" s="27">
        <f t="shared" si="172"/>
        <v>0</v>
      </c>
      <c r="R142" s="27"/>
      <c r="S142" s="27">
        <f t="shared" si="173"/>
        <v>0</v>
      </c>
      <c r="T142" s="27"/>
      <c r="U142" s="27">
        <f t="shared" si="144"/>
        <v>0</v>
      </c>
      <c r="V142" s="27"/>
      <c r="W142" s="27">
        <f t="shared" si="174"/>
        <v>0</v>
      </c>
      <c r="X142" s="27"/>
      <c r="Y142" s="27">
        <f t="shared" si="175"/>
        <v>0</v>
      </c>
      <c r="Z142" s="28">
        <f t="shared" ref="Z142:Z166" si="186">K142</f>
        <v>0</v>
      </c>
      <c r="AA142" s="28">
        <f t="shared" ref="AA142:AA166" si="187">S142</f>
        <v>0</v>
      </c>
      <c r="AB142" s="28">
        <f t="shared" ref="AB142:AB166" si="188">U142</f>
        <v>0</v>
      </c>
      <c r="AC142" s="28">
        <f t="shared" ref="AC142:AC166" si="189">W142</f>
        <v>0</v>
      </c>
      <c r="AD142" s="28">
        <f t="shared" ref="AD142:AD166" si="190">M142</f>
        <v>0</v>
      </c>
      <c r="AE142" s="28">
        <f t="shared" ref="AE142:AE166" si="191">O142</f>
        <v>0</v>
      </c>
      <c r="AF142" s="28">
        <f t="shared" ref="AF142:AF166" si="192">Q142</f>
        <v>0</v>
      </c>
      <c r="AG142" s="28">
        <f t="shared" si="145"/>
        <v>0</v>
      </c>
    </row>
    <row r="143" spans="1:33" s="29" customFormat="1" ht="16.2" hidden="1" customHeight="1" thickBot="1" x14ac:dyDescent="0.35">
      <c r="A143" s="21" t="s">
        <v>47</v>
      </c>
      <c r="B143" s="22">
        <f t="shared" si="146"/>
        <v>14</v>
      </c>
      <c r="C143" s="23"/>
      <c r="D143" s="23"/>
      <c r="E143" s="23"/>
      <c r="F143" s="23"/>
      <c r="G143" s="24">
        <f t="shared" si="183"/>
        <v>0</v>
      </c>
      <c r="H143" s="25">
        <f t="shared" si="184"/>
        <v>0</v>
      </c>
      <c r="I143" s="26">
        <f t="shared" si="185"/>
        <v>0</v>
      </c>
      <c r="J143" s="27"/>
      <c r="K143" s="27">
        <f t="shared" si="169"/>
        <v>0</v>
      </c>
      <c r="L143" s="27"/>
      <c r="M143" s="27">
        <f t="shared" si="170"/>
        <v>0</v>
      </c>
      <c r="N143" s="27"/>
      <c r="O143" s="27">
        <f t="shared" si="171"/>
        <v>0</v>
      </c>
      <c r="P143" s="27"/>
      <c r="Q143" s="27">
        <f t="shared" si="172"/>
        <v>0</v>
      </c>
      <c r="R143" s="27"/>
      <c r="S143" s="27">
        <f t="shared" si="173"/>
        <v>0</v>
      </c>
      <c r="T143" s="27"/>
      <c r="U143" s="27">
        <f t="shared" si="144"/>
        <v>0</v>
      </c>
      <c r="V143" s="27"/>
      <c r="W143" s="27">
        <f t="shared" si="174"/>
        <v>0</v>
      </c>
      <c r="X143" s="27"/>
      <c r="Y143" s="27">
        <f t="shared" si="175"/>
        <v>0</v>
      </c>
      <c r="Z143" s="28">
        <f t="shared" si="186"/>
        <v>0</v>
      </c>
      <c r="AA143" s="28">
        <f t="shared" si="187"/>
        <v>0</v>
      </c>
      <c r="AB143" s="28">
        <f t="shared" si="188"/>
        <v>0</v>
      </c>
      <c r="AC143" s="28">
        <f t="shared" si="189"/>
        <v>0</v>
      </c>
      <c r="AD143" s="28">
        <f t="shared" si="190"/>
        <v>0</v>
      </c>
      <c r="AE143" s="28">
        <f t="shared" si="191"/>
        <v>0</v>
      </c>
      <c r="AF143" s="28">
        <f t="shared" si="192"/>
        <v>0</v>
      </c>
      <c r="AG143" s="28">
        <f t="shared" si="145"/>
        <v>0</v>
      </c>
    </row>
    <row r="144" spans="1:33" s="29" customFormat="1" ht="16.2" hidden="1" customHeight="1" thickBot="1" x14ac:dyDescent="0.35">
      <c r="A144" s="21" t="s">
        <v>47</v>
      </c>
      <c r="B144" s="22">
        <f t="shared" si="146"/>
        <v>14</v>
      </c>
      <c r="C144" s="23"/>
      <c r="D144" s="23"/>
      <c r="E144" s="23"/>
      <c r="F144" s="23"/>
      <c r="G144" s="24">
        <f t="shared" si="183"/>
        <v>0</v>
      </c>
      <c r="H144" s="25">
        <f t="shared" si="184"/>
        <v>0</v>
      </c>
      <c r="I144" s="26">
        <f t="shared" si="185"/>
        <v>0</v>
      </c>
      <c r="J144" s="27"/>
      <c r="K144" s="27">
        <f t="shared" si="169"/>
        <v>0</v>
      </c>
      <c r="L144" s="27"/>
      <c r="M144" s="27">
        <f t="shared" si="170"/>
        <v>0</v>
      </c>
      <c r="N144" s="27"/>
      <c r="O144" s="27">
        <f t="shared" si="171"/>
        <v>0</v>
      </c>
      <c r="P144" s="27"/>
      <c r="Q144" s="27">
        <f t="shared" si="172"/>
        <v>0</v>
      </c>
      <c r="R144" s="27"/>
      <c r="S144" s="27">
        <f t="shared" si="173"/>
        <v>0</v>
      </c>
      <c r="T144" s="27"/>
      <c r="U144" s="27">
        <f t="shared" si="144"/>
        <v>0</v>
      </c>
      <c r="V144" s="27"/>
      <c r="W144" s="27">
        <f t="shared" si="174"/>
        <v>0</v>
      </c>
      <c r="X144" s="27"/>
      <c r="Y144" s="27">
        <f t="shared" si="175"/>
        <v>0</v>
      </c>
      <c r="Z144" s="28">
        <f t="shared" si="186"/>
        <v>0</v>
      </c>
      <c r="AA144" s="28">
        <f t="shared" si="187"/>
        <v>0</v>
      </c>
      <c r="AB144" s="28">
        <f t="shared" si="188"/>
        <v>0</v>
      </c>
      <c r="AC144" s="28">
        <f t="shared" si="189"/>
        <v>0</v>
      </c>
      <c r="AD144" s="28">
        <f t="shared" si="190"/>
        <v>0</v>
      </c>
      <c r="AE144" s="28">
        <f t="shared" si="191"/>
        <v>0</v>
      </c>
      <c r="AF144" s="28">
        <f t="shared" si="192"/>
        <v>0</v>
      </c>
      <c r="AG144" s="28">
        <f t="shared" si="145"/>
        <v>0</v>
      </c>
    </row>
    <row r="145" spans="1:33" s="29" customFormat="1" ht="16.2" hidden="1" customHeight="1" thickBot="1" x14ac:dyDescent="0.35">
      <c r="A145" s="21" t="s">
        <v>47</v>
      </c>
      <c r="B145" s="22">
        <f t="shared" si="146"/>
        <v>14</v>
      </c>
      <c r="C145" s="23"/>
      <c r="D145" s="23"/>
      <c r="E145" s="23"/>
      <c r="F145" s="23"/>
      <c r="G145" s="24">
        <f t="shared" si="183"/>
        <v>0</v>
      </c>
      <c r="H145" s="25">
        <f t="shared" si="184"/>
        <v>0</v>
      </c>
      <c r="I145" s="26">
        <f t="shared" si="185"/>
        <v>0</v>
      </c>
      <c r="J145" s="27"/>
      <c r="K145" s="27">
        <f t="shared" si="169"/>
        <v>0</v>
      </c>
      <c r="L145" s="27"/>
      <c r="M145" s="27">
        <f t="shared" si="170"/>
        <v>0</v>
      </c>
      <c r="N145" s="27"/>
      <c r="O145" s="27">
        <f t="shared" si="171"/>
        <v>0</v>
      </c>
      <c r="P145" s="27"/>
      <c r="Q145" s="27">
        <f t="shared" si="172"/>
        <v>0</v>
      </c>
      <c r="R145" s="27"/>
      <c r="S145" s="27">
        <f t="shared" si="173"/>
        <v>0</v>
      </c>
      <c r="T145" s="27"/>
      <c r="U145" s="27">
        <f t="shared" si="144"/>
        <v>0</v>
      </c>
      <c r="V145" s="27"/>
      <c r="W145" s="27">
        <f t="shared" si="174"/>
        <v>0</v>
      </c>
      <c r="X145" s="27"/>
      <c r="Y145" s="27">
        <f t="shared" si="175"/>
        <v>0</v>
      </c>
      <c r="Z145" s="28">
        <f t="shared" si="186"/>
        <v>0</v>
      </c>
      <c r="AA145" s="28">
        <f t="shared" si="187"/>
        <v>0</v>
      </c>
      <c r="AB145" s="28">
        <f t="shared" si="188"/>
        <v>0</v>
      </c>
      <c r="AC145" s="28">
        <f t="shared" si="189"/>
        <v>0</v>
      </c>
      <c r="AD145" s="28">
        <f t="shared" si="190"/>
        <v>0</v>
      </c>
      <c r="AE145" s="28">
        <f t="shared" si="191"/>
        <v>0</v>
      </c>
      <c r="AF145" s="28">
        <f t="shared" si="192"/>
        <v>0</v>
      </c>
      <c r="AG145" s="28">
        <f t="shared" si="145"/>
        <v>0</v>
      </c>
    </row>
    <row r="146" spans="1:33" s="29" customFormat="1" ht="16.2" hidden="1" customHeight="1" thickBot="1" x14ac:dyDescent="0.35">
      <c r="A146" s="21" t="s">
        <v>47</v>
      </c>
      <c r="B146" s="22">
        <f t="shared" si="146"/>
        <v>14</v>
      </c>
      <c r="C146" s="23"/>
      <c r="D146" s="23"/>
      <c r="E146" s="23"/>
      <c r="F146" s="23"/>
      <c r="G146" s="24">
        <f t="shared" si="183"/>
        <v>0</v>
      </c>
      <c r="H146" s="25">
        <f t="shared" si="184"/>
        <v>0</v>
      </c>
      <c r="I146" s="26">
        <f t="shared" si="185"/>
        <v>0</v>
      </c>
      <c r="J146" s="27"/>
      <c r="K146" s="27">
        <f t="shared" si="169"/>
        <v>0</v>
      </c>
      <c r="L146" s="27"/>
      <c r="M146" s="27">
        <f t="shared" si="170"/>
        <v>0</v>
      </c>
      <c r="N146" s="27"/>
      <c r="O146" s="27">
        <f t="shared" si="171"/>
        <v>0</v>
      </c>
      <c r="P146" s="27"/>
      <c r="Q146" s="27">
        <f t="shared" si="172"/>
        <v>0</v>
      </c>
      <c r="R146" s="27"/>
      <c r="S146" s="27">
        <f t="shared" si="173"/>
        <v>0</v>
      </c>
      <c r="T146" s="27"/>
      <c r="U146" s="27">
        <f t="shared" si="144"/>
        <v>0</v>
      </c>
      <c r="V146" s="27"/>
      <c r="W146" s="27">
        <f t="shared" si="174"/>
        <v>0</v>
      </c>
      <c r="X146" s="27"/>
      <c r="Y146" s="27">
        <f t="shared" si="175"/>
        <v>0</v>
      </c>
      <c r="Z146" s="28">
        <f t="shared" si="186"/>
        <v>0</v>
      </c>
      <c r="AA146" s="28">
        <f t="shared" si="187"/>
        <v>0</v>
      </c>
      <c r="AB146" s="28">
        <f t="shared" si="188"/>
        <v>0</v>
      </c>
      <c r="AC146" s="28">
        <f t="shared" si="189"/>
        <v>0</v>
      </c>
      <c r="AD146" s="28">
        <f t="shared" si="190"/>
        <v>0</v>
      </c>
      <c r="AE146" s="28">
        <f t="shared" si="191"/>
        <v>0</v>
      </c>
      <c r="AF146" s="28">
        <f t="shared" si="192"/>
        <v>0</v>
      </c>
      <c r="AG146" s="28">
        <f t="shared" si="145"/>
        <v>0</v>
      </c>
    </row>
    <row r="147" spans="1:33" s="29" customFormat="1" ht="16.2" hidden="1" customHeight="1" thickBot="1" x14ac:dyDescent="0.35">
      <c r="A147" s="21" t="s">
        <v>47</v>
      </c>
      <c r="B147" s="22">
        <f t="shared" si="146"/>
        <v>14</v>
      </c>
      <c r="C147" s="30"/>
      <c r="D147" s="30"/>
      <c r="E147" s="30"/>
      <c r="F147" s="23"/>
      <c r="G147" s="24">
        <f t="shared" si="183"/>
        <v>0</v>
      </c>
      <c r="H147" s="25">
        <f t="shared" si="184"/>
        <v>0</v>
      </c>
      <c r="I147" s="26">
        <f t="shared" si="185"/>
        <v>0</v>
      </c>
      <c r="J147" s="27"/>
      <c r="K147" s="27">
        <f t="shared" si="169"/>
        <v>0</v>
      </c>
      <c r="L147" s="27"/>
      <c r="M147" s="27">
        <f t="shared" si="170"/>
        <v>0</v>
      </c>
      <c r="N147" s="27"/>
      <c r="O147" s="27">
        <f t="shared" si="171"/>
        <v>0</v>
      </c>
      <c r="P147" s="27"/>
      <c r="Q147" s="27">
        <f t="shared" si="172"/>
        <v>0</v>
      </c>
      <c r="R147" s="27"/>
      <c r="S147" s="27">
        <f t="shared" si="173"/>
        <v>0</v>
      </c>
      <c r="T147" s="27"/>
      <c r="U147" s="27">
        <f t="shared" si="144"/>
        <v>0</v>
      </c>
      <c r="V147" s="27"/>
      <c r="W147" s="27">
        <f t="shared" si="174"/>
        <v>0</v>
      </c>
      <c r="X147" s="27"/>
      <c r="Y147" s="27">
        <f t="shared" si="175"/>
        <v>0</v>
      </c>
      <c r="Z147" s="28">
        <f t="shared" si="186"/>
        <v>0</v>
      </c>
      <c r="AA147" s="28">
        <f t="shared" si="187"/>
        <v>0</v>
      </c>
      <c r="AB147" s="28">
        <f t="shared" si="188"/>
        <v>0</v>
      </c>
      <c r="AC147" s="28">
        <f t="shared" si="189"/>
        <v>0</v>
      </c>
      <c r="AD147" s="28">
        <f t="shared" si="190"/>
        <v>0</v>
      </c>
      <c r="AE147" s="28">
        <f t="shared" si="191"/>
        <v>0</v>
      </c>
      <c r="AF147" s="28">
        <f t="shared" si="192"/>
        <v>0</v>
      </c>
      <c r="AG147" s="28">
        <f t="shared" si="145"/>
        <v>0</v>
      </c>
    </row>
    <row r="148" spans="1:33" s="29" customFormat="1" ht="16.2" hidden="1" customHeight="1" thickBot="1" x14ac:dyDescent="0.35">
      <c r="A148" s="21" t="s">
        <v>47</v>
      </c>
      <c r="B148" s="22">
        <f t="shared" si="146"/>
        <v>14</v>
      </c>
      <c r="C148" s="23"/>
      <c r="D148" s="23"/>
      <c r="E148" s="23"/>
      <c r="F148" s="23"/>
      <c r="G148" s="24">
        <f t="shared" si="183"/>
        <v>0</v>
      </c>
      <c r="H148" s="25">
        <f t="shared" si="184"/>
        <v>0</v>
      </c>
      <c r="I148" s="26">
        <f t="shared" si="185"/>
        <v>0</v>
      </c>
      <c r="J148" s="27"/>
      <c r="K148" s="27">
        <f t="shared" si="169"/>
        <v>0</v>
      </c>
      <c r="L148" s="27"/>
      <c r="M148" s="27">
        <f t="shared" si="170"/>
        <v>0</v>
      </c>
      <c r="N148" s="27"/>
      <c r="O148" s="27">
        <f t="shared" si="171"/>
        <v>0</v>
      </c>
      <c r="P148" s="27"/>
      <c r="Q148" s="27">
        <f t="shared" si="172"/>
        <v>0</v>
      </c>
      <c r="R148" s="27"/>
      <c r="S148" s="27">
        <f t="shared" si="173"/>
        <v>0</v>
      </c>
      <c r="T148" s="27"/>
      <c r="U148" s="27">
        <f t="shared" si="144"/>
        <v>0</v>
      </c>
      <c r="V148" s="27"/>
      <c r="W148" s="27">
        <f t="shared" si="174"/>
        <v>0</v>
      </c>
      <c r="X148" s="27"/>
      <c r="Y148" s="27">
        <f t="shared" si="175"/>
        <v>0</v>
      </c>
      <c r="Z148" s="28">
        <f t="shared" si="186"/>
        <v>0</v>
      </c>
      <c r="AA148" s="28">
        <f t="shared" si="187"/>
        <v>0</v>
      </c>
      <c r="AB148" s="28">
        <f t="shared" si="188"/>
        <v>0</v>
      </c>
      <c r="AC148" s="28">
        <f t="shared" si="189"/>
        <v>0</v>
      </c>
      <c r="AD148" s="28">
        <f t="shared" si="190"/>
        <v>0</v>
      </c>
      <c r="AE148" s="28">
        <f t="shared" si="191"/>
        <v>0</v>
      </c>
      <c r="AF148" s="28">
        <f t="shared" si="192"/>
        <v>0</v>
      </c>
      <c r="AG148" s="28">
        <f t="shared" si="145"/>
        <v>0</v>
      </c>
    </row>
    <row r="149" spans="1:33" s="29" customFormat="1" ht="16.2" hidden="1" customHeight="1" thickBot="1" x14ac:dyDescent="0.35">
      <c r="A149" s="21" t="s">
        <v>47</v>
      </c>
      <c r="B149" s="22">
        <f t="shared" si="146"/>
        <v>14</v>
      </c>
      <c r="C149" s="23"/>
      <c r="D149" s="23"/>
      <c r="E149" s="23"/>
      <c r="F149" s="23"/>
      <c r="G149" s="24">
        <f t="shared" si="183"/>
        <v>0</v>
      </c>
      <c r="H149" s="25">
        <f t="shared" si="184"/>
        <v>0</v>
      </c>
      <c r="I149" s="26">
        <f t="shared" si="185"/>
        <v>0</v>
      </c>
      <c r="J149" s="27"/>
      <c r="K149" s="27">
        <f t="shared" si="169"/>
        <v>0</v>
      </c>
      <c r="L149" s="27"/>
      <c r="M149" s="27">
        <f t="shared" si="170"/>
        <v>0</v>
      </c>
      <c r="N149" s="27"/>
      <c r="O149" s="27">
        <f t="shared" si="171"/>
        <v>0</v>
      </c>
      <c r="P149" s="27"/>
      <c r="Q149" s="27">
        <f t="shared" si="172"/>
        <v>0</v>
      </c>
      <c r="R149" s="27"/>
      <c r="S149" s="27">
        <f t="shared" si="173"/>
        <v>0</v>
      </c>
      <c r="T149" s="27"/>
      <c r="U149" s="27">
        <f t="shared" si="144"/>
        <v>0</v>
      </c>
      <c r="V149" s="27"/>
      <c r="W149" s="27">
        <f t="shared" si="174"/>
        <v>0</v>
      </c>
      <c r="X149" s="27"/>
      <c r="Y149" s="27">
        <f t="shared" si="175"/>
        <v>0</v>
      </c>
      <c r="Z149" s="28">
        <f t="shared" si="186"/>
        <v>0</v>
      </c>
      <c r="AA149" s="28">
        <f t="shared" si="187"/>
        <v>0</v>
      </c>
      <c r="AB149" s="28">
        <f t="shared" si="188"/>
        <v>0</v>
      </c>
      <c r="AC149" s="28">
        <f t="shared" si="189"/>
        <v>0</v>
      </c>
      <c r="AD149" s="28">
        <f t="shared" si="190"/>
        <v>0</v>
      </c>
      <c r="AE149" s="28">
        <f t="shared" si="191"/>
        <v>0</v>
      </c>
      <c r="AF149" s="28">
        <f t="shared" si="192"/>
        <v>0</v>
      </c>
      <c r="AG149" s="28">
        <f t="shared" si="145"/>
        <v>0</v>
      </c>
    </row>
    <row r="150" spans="1:33" s="29" customFormat="1" ht="16.2" hidden="1" customHeight="1" thickBot="1" x14ac:dyDescent="0.35">
      <c r="A150" s="21" t="s">
        <v>47</v>
      </c>
      <c r="B150" s="22">
        <f t="shared" ref="B150:B166" si="193">RANK(G150,$G$118:$G$166,0)</f>
        <v>14</v>
      </c>
      <c r="C150" s="23"/>
      <c r="D150" s="23"/>
      <c r="E150" s="23"/>
      <c r="F150" s="23"/>
      <c r="G150" s="24">
        <f t="shared" si="183"/>
        <v>0</v>
      </c>
      <c r="H150" s="25">
        <f t="shared" si="184"/>
        <v>0</v>
      </c>
      <c r="I150" s="26">
        <f t="shared" si="185"/>
        <v>0</v>
      </c>
      <c r="J150" s="27"/>
      <c r="K150" s="27">
        <f t="shared" si="169"/>
        <v>0</v>
      </c>
      <c r="L150" s="27"/>
      <c r="M150" s="27">
        <f t="shared" si="170"/>
        <v>0</v>
      </c>
      <c r="N150" s="27"/>
      <c r="O150" s="27">
        <f t="shared" si="171"/>
        <v>0</v>
      </c>
      <c r="P150" s="27"/>
      <c r="Q150" s="27">
        <f t="shared" si="172"/>
        <v>0</v>
      </c>
      <c r="R150" s="27"/>
      <c r="S150" s="27">
        <f t="shared" si="173"/>
        <v>0</v>
      </c>
      <c r="T150" s="27"/>
      <c r="U150" s="27">
        <f t="shared" si="144"/>
        <v>0</v>
      </c>
      <c r="V150" s="27"/>
      <c r="W150" s="27">
        <f t="shared" si="174"/>
        <v>0</v>
      </c>
      <c r="X150" s="27"/>
      <c r="Y150" s="27">
        <f t="shared" si="175"/>
        <v>0</v>
      </c>
      <c r="Z150" s="28">
        <f t="shared" si="186"/>
        <v>0</v>
      </c>
      <c r="AA150" s="28">
        <f t="shared" si="187"/>
        <v>0</v>
      </c>
      <c r="AB150" s="28">
        <f t="shared" si="188"/>
        <v>0</v>
      </c>
      <c r="AC150" s="28">
        <f t="shared" si="189"/>
        <v>0</v>
      </c>
      <c r="AD150" s="28">
        <f t="shared" si="190"/>
        <v>0</v>
      </c>
      <c r="AE150" s="28">
        <f t="shared" si="191"/>
        <v>0</v>
      </c>
      <c r="AF150" s="28">
        <f t="shared" si="192"/>
        <v>0</v>
      </c>
      <c r="AG150" s="28">
        <f t="shared" si="145"/>
        <v>0</v>
      </c>
    </row>
    <row r="151" spans="1:33" s="29" customFormat="1" ht="16.2" hidden="1" customHeight="1" thickBot="1" x14ac:dyDescent="0.35">
      <c r="A151" s="21" t="s">
        <v>47</v>
      </c>
      <c r="B151" s="22">
        <f t="shared" si="193"/>
        <v>14</v>
      </c>
      <c r="C151" s="23"/>
      <c r="D151" s="23"/>
      <c r="E151" s="23"/>
      <c r="F151" s="23"/>
      <c r="G151" s="24">
        <f t="shared" si="183"/>
        <v>0</v>
      </c>
      <c r="H151" s="25">
        <f t="shared" si="184"/>
        <v>0</v>
      </c>
      <c r="I151" s="26">
        <f t="shared" si="185"/>
        <v>0</v>
      </c>
      <c r="J151" s="27"/>
      <c r="K151" s="27">
        <f t="shared" si="169"/>
        <v>0</v>
      </c>
      <c r="L151" s="27"/>
      <c r="M151" s="27">
        <f t="shared" si="170"/>
        <v>0</v>
      </c>
      <c r="N151" s="27"/>
      <c r="O151" s="27">
        <f t="shared" si="171"/>
        <v>0</v>
      </c>
      <c r="P151" s="27"/>
      <c r="Q151" s="27">
        <f t="shared" si="172"/>
        <v>0</v>
      </c>
      <c r="R151" s="27"/>
      <c r="S151" s="27">
        <f t="shared" si="173"/>
        <v>0</v>
      </c>
      <c r="T151" s="27"/>
      <c r="U151" s="27">
        <f t="shared" si="144"/>
        <v>0</v>
      </c>
      <c r="V151" s="27"/>
      <c r="W151" s="27">
        <f t="shared" si="174"/>
        <v>0</v>
      </c>
      <c r="X151" s="27"/>
      <c r="Y151" s="27">
        <f t="shared" si="175"/>
        <v>0</v>
      </c>
      <c r="Z151" s="28">
        <f t="shared" si="186"/>
        <v>0</v>
      </c>
      <c r="AA151" s="28">
        <f t="shared" si="187"/>
        <v>0</v>
      </c>
      <c r="AB151" s="28">
        <f t="shared" si="188"/>
        <v>0</v>
      </c>
      <c r="AC151" s="28">
        <f t="shared" si="189"/>
        <v>0</v>
      </c>
      <c r="AD151" s="28">
        <f t="shared" si="190"/>
        <v>0</v>
      </c>
      <c r="AE151" s="28">
        <f t="shared" si="191"/>
        <v>0</v>
      </c>
      <c r="AF151" s="28">
        <f t="shared" si="192"/>
        <v>0</v>
      </c>
      <c r="AG151" s="28">
        <f t="shared" si="145"/>
        <v>0</v>
      </c>
    </row>
    <row r="152" spans="1:33" s="29" customFormat="1" ht="16.2" hidden="1" customHeight="1" thickBot="1" x14ac:dyDescent="0.35">
      <c r="A152" s="21" t="s">
        <v>47</v>
      </c>
      <c r="B152" s="22">
        <f t="shared" si="193"/>
        <v>14</v>
      </c>
      <c r="C152" s="23"/>
      <c r="D152" s="23"/>
      <c r="E152" s="23"/>
      <c r="F152" s="23"/>
      <c r="G152" s="24">
        <f t="shared" si="183"/>
        <v>0</v>
      </c>
      <c r="H152" s="25">
        <f t="shared" si="184"/>
        <v>0</v>
      </c>
      <c r="I152" s="26">
        <f t="shared" si="185"/>
        <v>0</v>
      </c>
      <c r="J152" s="27"/>
      <c r="K152" s="27">
        <f t="shared" si="169"/>
        <v>0</v>
      </c>
      <c r="L152" s="27"/>
      <c r="M152" s="27">
        <f t="shared" si="170"/>
        <v>0</v>
      </c>
      <c r="N152" s="27"/>
      <c r="O152" s="27">
        <f t="shared" si="171"/>
        <v>0</v>
      </c>
      <c r="P152" s="27"/>
      <c r="Q152" s="27">
        <f t="shared" si="172"/>
        <v>0</v>
      </c>
      <c r="R152" s="27"/>
      <c r="S152" s="27">
        <f t="shared" si="173"/>
        <v>0</v>
      </c>
      <c r="T152" s="27"/>
      <c r="U152" s="27">
        <f t="shared" si="144"/>
        <v>0</v>
      </c>
      <c r="V152" s="27"/>
      <c r="W152" s="27">
        <f t="shared" si="174"/>
        <v>0</v>
      </c>
      <c r="X152" s="27"/>
      <c r="Y152" s="27">
        <f t="shared" si="175"/>
        <v>0</v>
      </c>
      <c r="Z152" s="28">
        <f t="shared" si="186"/>
        <v>0</v>
      </c>
      <c r="AA152" s="28">
        <f t="shared" si="187"/>
        <v>0</v>
      </c>
      <c r="AB152" s="28">
        <f t="shared" si="188"/>
        <v>0</v>
      </c>
      <c r="AC152" s="28">
        <f t="shared" si="189"/>
        <v>0</v>
      </c>
      <c r="AD152" s="28">
        <f t="shared" si="190"/>
        <v>0</v>
      </c>
      <c r="AE152" s="28">
        <f t="shared" si="191"/>
        <v>0</v>
      </c>
      <c r="AF152" s="28">
        <f t="shared" si="192"/>
        <v>0</v>
      </c>
      <c r="AG152" s="28">
        <f t="shared" si="145"/>
        <v>0</v>
      </c>
    </row>
    <row r="153" spans="1:33" s="29" customFormat="1" ht="16.2" hidden="1" customHeight="1" thickBot="1" x14ac:dyDescent="0.35">
      <c r="A153" s="21" t="s">
        <v>47</v>
      </c>
      <c r="B153" s="22">
        <f t="shared" si="193"/>
        <v>14</v>
      </c>
      <c r="C153" s="23"/>
      <c r="D153" s="23"/>
      <c r="E153" s="23"/>
      <c r="F153" s="23"/>
      <c r="G153" s="24">
        <f t="shared" si="183"/>
        <v>0</v>
      </c>
      <c r="H153" s="25">
        <f t="shared" si="184"/>
        <v>0</v>
      </c>
      <c r="I153" s="26">
        <f t="shared" si="185"/>
        <v>0</v>
      </c>
      <c r="J153" s="27"/>
      <c r="K153" s="27">
        <f t="shared" si="169"/>
        <v>0</v>
      </c>
      <c r="L153" s="27"/>
      <c r="M153" s="27">
        <f t="shared" si="170"/>
        <v>0</v>
      </c>
      <c r="N153" s="27"/>
      <c r="O153" s="27">
        <f t="shared" si="171"/>
        <v>0</v>
      </c>
      <c r="P153" s="27"/>
      <c r="Q153" s="27">
        <f t="shared" si="172"/>
        <v>0</v>
      </c>
      <c r="R153" s="27"/>
      <c r="S153" s="27">
        <f t="shared" si="173"/>
        <v>0</v>
      </c>
      <c r="T153" s="27"/>
      <c r="U153" s="27">
        <f t="shared" si="144"/>
        <v>0</v>
      </c>
      <c r="V153" s="27"/>
      <c r="W153" s="27">
        <f t="shared" si="174"/>
        <v>0</v>
      </c>
      <c r="X153" s="27"/>
      <c r="Y153" s="27">
        <f t="shared" si="175"/>
        <v>0</v>
      </c>
      <c r="Z153" s="28">
        <f t="shared" si="186"/>
        <v>0</v>
      </c>
      <c r="AA153" s="28">
        <f t="shared" si="187"/>
        <v>0</v>
      </c>
      <c r="AB153" s="28">
        <f t="shared" si="188"/>
        <v>0</v>
      </c>
      <c r="AC153" s="28">
        <f t="shared" si="189"/>
        <v>0</v>
      </c>
      <c r="AD153" s="28">
        <f t="shared" si="190"/>
        <v>0</v>
      </c>
      <c r="AE153" s="28">
        <f t="shared" si="191"/>
        <v>0</v>
      </c>
      <c r="AF153" s="28">
        <f t="shared" si="192"/>
        <v>0</v>
      </c>
      <c r="AG153" s="28">
        <f t="shared" si="145"/>
        <v>0</v>
      </c>
    </row>
    <row r="154" spans="1:33" s="29" customFormat="1" ht="16.2" hidden="1" customHeight="1" thickBot="1" x14ac:dyDescent="0.35">
      <c r="A154" s="21" t="s">
        <v>47</v>
      </c>
      <c r="B154" s="22">
        <f t="shared" si="193"/>
        <v>14</v>
      </c>
      <c r="C154" s="23"/>
      <c r="D154" s="23"/>
      <c r="E154" s="23"/>
      <c r="F154" s="23"/>
      <c r="G154" s="24">
        <f t="shared" si="183"/>
        <v>0</v>
      </c>
      <c r="H154" s="25">
        <f t="shared" si="184"/>
        <v>0</v>
      </c>
      <c r="I154" s="26">
        <f t="shared" si="185"/>
        <v>0</v>
      </c>
      <c r="J154" s="27"/>
      <c r="K154" s="27">
        <f t="shared" si="169"/>
        <v>0</v>
      </c>
      <c r="L154" s="27"/>
      <c r="M154" s="27">
        <f t="shared" si="170"/>
        <v>0</v>
      </c>
      <c r="N154" s="27"/>
      <c r="O154" s="27">
        <f t="shared" si="171"/>
        <v>0</v>
      </c>
      <c r="P154" s="27"/>
      <c r="Q154" s="27">
        <f t="shared" si="172"/>
        <v>0</v>
      </c>
      <c r="R154" s="27"/>
      <c r="S154" s="27">
        <f t="shared" si="173"/>
        <v>0</v>
      </c>
      <c r="T154" s="27"/>
      <c r="U154" s="27">
        <f t="shared" si="144"/>
        <v>0</v>
      </c>
      <c r="V154" s="27"/>
      <c r="W154" s="27">
        <f t="shared" si="174"/>
        <v>0</v>
      </c>
      <c r="X154" s="27"/>
      <c r="Y154" s="27">
        <f t="shared" si="175"/>
        <v>0</v>
      </c>
      <c r="Z154" s="28">
        <f t="shared" si="186"/>
        <v>0</v>
      </c>
      <c r="AA154" s="28">
        <f t="shared" si="187"/>
        <v>0</v>
      </c>
      <c r="AB154" s="28">
        <f t="shared" si="188"/>
        <v>0</v>
      </c>
      <c r="AC154" s="28">
        <f t="shared" si="189"/>
        <v>0</v>
      </c>
      <c r="AD154" s="28">
        <f t="shared" si="190"/>
        <v>0</v>
      </c>
      <c r="AE154" s="28">
        <f t="shared" si="191"/>
        <v>0</v>
      </c>
      <c r="AF154" s="28">
        <f t="shared" si="192"/>
        <v>0</v>
      </c>
      <c r="AG154" s="28">
        <f t="shared" si="145"/>
        <v>0</v>
      </c>
    </row>
    <row r="155" spans="1:33" s="29" customFormat="1" ht="16.2" hidden="1" customHeight="1" thickBot="1" x14ac:dyDescent="0.35">
      <c r="A155" s="21" t="s">
        <v>47</v>
      </c>
      <c r="B155" s="22">
        <f t="shared" si="193"/>
        <v>14</v>
      </c>
      <c r="C155" s="23"/>
      <c r="D155" s="23"/>
      <c r="E155" s="23"/>
      <c r="F155" s="23"/>
      <c r="G155" s="24">
        <f t="shared" si="183"/>
        <v>0</v>
      </c>
      <c r="H155" s="25">
        <f t="shared" si="184"/>
        <v>0</v>
      </c>
      <c r="I155" s="26">
        <f t="shared" si="185"/>
        <v>0</v>
      </c>
      <c r="J155" s="27"/>
      <c r="K155" s="27">
        <f t="shared" si="169"/>
        <v>0</v>
      </c>
      <c r="L155" s="27"/>
      <c r="M155" s="27">
        <f t="shared" si="170"/>
        <v>0</v>
      </c>
      <c r="N155" s="27"/>
      <c r="O155" s="27">
        <f t="shared" si="171"/>
        <v>0</v>
      </c>
      <c r="P155" s="27"/>
      <c r="Q155" s="27">
        <f t="shared" si="172"/>
        <v>0</v>
      </c>
      <c r="R155" s="27"/>
      <c r="S155" s="27">
        <f t="shared" si="173"/>
        <v>0</v>
      </c>
      <c r="T155" s="27"/>
      <c r="U155" s="27">
        <f t="shared" si="144"/>
        <v>0</v>
      </c>
      <c r="V155" s="27"/>
      <c r="W155" s="27">
        <f t="shared" si="174"/>
        <v>0</v>
      </c>
      <c r="X155" s="27"/>
      <c r="Y155" s="27">
        <f t="shared" si="175"/>
        <v>0</v>
      </c>
      <c r="Z155" s="28">
        <f t="shared" si="186"/>
        <v>0</v>
      </c>
      <c r="AA155" s="28">
        <f t="shared" si="187"/>
        <v>0</v>
      </c>
      <c r="AB155" s="28">
        <f t="shared" si="188"/>
        <v>0</v>
      </c>
      <c r="AC155" s="28">
        <f t="shared" si="189"/>
        <v>0</v>
      </c>
      <c r="AD155" s="28">
        <f t="shared" si="190"/>
        <v>0</v>
      </c>
      <c r="AE155" s="28">
        <f t="shared" si="191"/>
        <v>0</v>
      </c>
      <c r="AF155" s="28">
        <f t="shared" si="192"/>
        <v>0</v>
      </c>
      <c r="AG155" s="28">
        <f t="shared" si="145"/>
        <v>0</v>
      </c>
    </row>
    <row r="156" spans="1:33" s="29" customFormat="1" ht="16.2" hidden="1" customHeight="1" thickBot="1" x14ac:dyDescent="0.35">
      <c r="A156" s="21" t="s">
        <v>47</v>
      </c>
      <c r="B156" s="22">
        <f t="shared" si="193"/>
        <v>14</v>
      </c>
      <c r="C156" s="23"/>
      <c r="D156" s="23"/>
      <c r="E156" s="23"/>
      <c r="F156" s="23"/>
      <c r="G156" s="24">
        <f t="shared" si="183"/>
        <v>0</v>
      </c>
      <c r="H156" s="25">
        <f t="shared" si="184"/>
        <v>0</v>
      </c>
      <c r="I156" s="26">
        <f t="shared" si="185"/>
        <v>0</v>
      </c>
      <c r="J156" s="27"/>
      <c r="K156" s="27">
        <f t="shared" si="169"/>
        <v>0</v>
      </c>
      <c r="L156" s="27"/>
      <c r="M156" s="27">
        <f t="shared" si="170"/>
        <v>0</v>
      </c>
      <c r="N156" s="27"/>
      <c r="O156" s="27">
        <f t="shared" si="171"/>
        <v>0</v>
      </c>
      <c r="P156" s="27"/>
      <c r="Q156" s="27">
        <f t="shared" si="172"/>
        <v>0</v>
      </c>
      <c r="R156" s="27"/>
      <c r="S156" s="27">
        <f t="shared" si="173"/>
        <v>0</v>
      </c>
      <c r="T156" s="27"/>
      <c r="U156" s="27">
        <f t="shared" si="144"/>
        <v>0</v>
      </c>
      <c r="V156" s="27"/>
      <c r="W156" s="27">
        <f t="shared" si="174"/>
        <v>0</v>
      </c>
      <c r="X156" s="27"/>
      <c r="Y156" s="27">
        <f t="shared" si="175"/>
        <v>0</v>
      </c>
      <c r="Z156" s="28">
        <f t="shared" si="186"/>
        <v>0</v>
      </c>
      <c r="AA156" s="28">
        <f t="shared" si="187"/>
        <v>0</v>
      </c>
      <c r="AB156" s="28">
        <f t="shared" si="188"/>
        <v>0</v>
      </c>
      <c r="AC156" s="28">
        <f t="shared" si="189"/>
        <v>0</v>
      </c>
      <c r="AD156" s="28">
        <f t="shared" si="190"/>
        <v>0</v>
      </c>
      <c r="AE156" s="28">
        <f t="shared" si="191"/>
        <v>0</v>
      </c>
      <c r="AF156" s="28">
        <f t="shared" si="192"/>
        <v>0</v>
      </c>
      <c r="AG156" s="28">
        <f t="shared" si="145"/>
        <v>0</v>
      </c>
    </row>
    <row r="157" spans="1:33" s="29" customFormat="1" ht="16.2" hidden="1" customHeight="1" thickBot="1" x14ac:dyDescent="0.35">
      <c r="A157" s="21" t="s">
        <v>47</v>
      </c>
      <c r="B157" s="22">
        <f t="shared" si="193"/>
        <v>14</v>
      </c>
      <c r="C157" s="23"/>
      <c r="D157" s="23"/>
      <c r="E157" s="23"/>
      <c r="F157" s="23"/>
      <c r="G157" s="24">
        <f t="shared" si="183"/>
        <v>0</v>
      </c>
      <c r="H157" s="25">
        <f t="shared" si="184"/>
        <v>0</v>
      </c>
      <c r="I157" s="26">
        <f t="shared" si="185"/>
        <v>0</v>
      </c>
      <c r="J157" s="27"/>
      <c r="K157" s="27">
        <f t="shared" si="169"/>
        <v>0</v>
      </c>
      <c r="L157" s="27"/>
      <c r="M157" s="27">
        <f t="shared" si="170"/>
        <v>0</v>
      </c>
      <c r="N157" s="27"/>
      <c r="O157" s="27">
        <f t="shared" si="171"/>
        <v>0</v>
      </c>
      <c r="P157" s="27"/>
      <c r="Q157" s="27">
        <f t="shared" si="172"/>
        <v>0</v>
      </c>
      <c r="R157" s="27"/>
      <c r="S157" s="27">
        <f t="shared" si="173"/>
        <v>0</v>
      </c>
      <c r="T157" s="27"/>
      <c r="U157" s="27">
        <f t="shared" si="144"/>
        <v>0</v>
      </c>
      <c r="V157" s="27"/>
      <c r="W157" s="27">
        <f t="shared" si="174"/>
        <v>0</v>
      </c>
      <c r="X157" s="27"/>
      <c r="Y157" s="27">
        <f t="shared" si="175"/>
        <v>0</v>
      </c>
      <c r="Z157" s="28">
        <f t="shared" si="186"/>
        <v>0</v>
      </c>
      <c r="AA157" s="28">
        <f t="shared" si="187"/>
        <v>0</v>
      </c>
      <c r="AB157" s="28">
        <f t="shared" si="188"/>
        <v>0</v>
      </c>
      <c r="AC157" s="28">
        <f t="shared" si="189"/>
        <v>0</v>
      </c>
      <c r="AD157" s="28">
        <f t="shared" si="190"/>
        <v>0</v>
      </c>
      <c r="AE157" s="28">
        <f t="shared" si="191"/>
        <v>0</v>
      </c>
      <c r="AF157" s="28">
        <f t="shared" si="192"/>
        <v>0</v>
      </c>
      <c r="AG157" s="28">
        <f t="shared" si="145"/>
        <v>0</v>
      </c>
    </row>
    <row r="158" spans="1:33" s="29" customFormat="1" ht="16.2" hidden="1" customHeight="1" thickBot="1" x14ac:dyDescent="0.35">
      <c r="A158" s="21" t="s">
        <v>47</v>
      </c>
      <c r="B158" s="22">
        <f t="shared" si="193"/>
        <v>14</v>
      </c>
      <c r="C158" s="23"/>
      <c r="D158" s="23"/>
      <c r="E158" s="23"/>
      <c r="F158" s="23"/>
      <c r="G158" s="24">
        <f t="shared" si="183"/>
        <v>0</v>
      </c>
      <c r="H158" s="25">
        <f t="shared" si="184"/>
        <v>0</v>
      </c>
      <c r="I158" s="26">
        <f t="shared" si="185"/>
        <v>0</v>
      </c>
      <c r="J158" s="27"/>
      <c r="K158" s="27">
        <f t="shared" si="169"/>
        <v>0</v>
      </c>
      <c r="L158" s="27"/>
      <c r="M158" s="27">
        <f t="shared" si="170"/>
        <v>0</v>
      </c>
      <c r="N158" s="27"/>
      <c r="O158" s="27">
        <f t="shared" si="171"/>
        <v>0</v>
      </c>
      <c r="P158" s="27"/>
      <c r="Q158" s="27">
        <f t="shared" si="172"/>
        <v>0</v>
      </c>
      <c r="R158" s="27"/>
      <c r="S158" s="27">
        <f t="shared" si="173"/>
        <v>0</v>
      </c>
      <c r="T158" s="27"/>
      <c r="U158" s="27">
        <f t="shared" si="144"/>
        <v>0</v>
      </c>
      <c r="V158" s="27"/>
      <c r="W158" s="27">
        <f t="shared" si="174"/>
        <v>0</v>
      </c>
      <c r="X158" s="27"/>
      <c r="Y158" s="27">
        <f t="shared" si="175"/>
        <v>0</v>
      </c>
      <c r="Z158" s="28">
        <f t="shared" si="186"/>
        <v>0</v>
      </c>
      <c r="AA158" s="28">
        <f t="shared" si="187"/>
        <v>0</v>
      </c>
      <c r="AB158" s="28">
        <f t="shared" si="188"/>
        <v>0</v>
      </c>
      <c r="AC158" s="28">
        <f t="shared" si="189"/>
        <v>0</v>
      </c>
      <c r="AD158" s="28">
        <f t="shared" si="190"/>
        <v>0</v>
      </c>
      <c r="AE158" s="28">
        <f t="shared" si="191"/>
        <v>0</v>
      </c>
      <c r="AF158" s="28">
        <f t="shared" si="192"/>
        <v>0</v>
      </c>
      <c r="AG158" s="28">
        <f t="shared" si="145"/>
        <v>0</v>
      </c>
    </row>
    <row r="159" spans="1:33" s="29" customFormat="1" ht="16.2" hidden="1" customHeight="1" thickBot="1" x14ac:dyDescent="0.35">
      <c r="A159" s="21" t="s">
        <v>47</v>
      </c>
      <c r="B159" s="22">
        <f t="shared" si="193"/>
        <v>14</v>
      </c>
      <c r="C159" s="23"/>
      <c r="D159" s="23"/>
      <c r="E159" s="23"/>
      <c r="F159" s="23"/>
      <c r="G159" s="24">
        <f t="shared" si="183"/>
        <v>0</v>
      </c>
      <c r="H159" s="25">
        <f t="shared" si="184"/>
        <v>0</v>
      </c>
      <c r="I159" s="26">
        <f t="shared" si="185"/>
        <v>0</v>
      </c>
      <c r="J159" s="27"/>
      <c r="K159" s="27">
        <f t="shared" si="169"/>
        <v>0</v>
      </c>
      <c r="L159" s="27"/>
      <c r="M159" s="27">
        <f t="shared" si="170"/>
        <v>0</v>
      </c>
      <c r="N159" s="27"/>
      <c r="O159" s="27">
        <f t="shared" si="171"/>
        <v>0</v>
      </c>
      <c r="P159" s="27"/>
      <c r="Q159" s="27">
        <f t="shared" si="172"/>
        <v>0</v>
      </c>
      <c r="R159" s="27"/>
      <c r="S159" s="27">
        <f t="shared" si="173"/>
        <v>0</v>
      </c>
      <c r="T159" s="27"/>
      <c r="U159" s="27">
        <f t="shared" si="144"/>
        <v>0</v>
      </c>
      <c r="V159" s="27"/>
      <c r="W159" s="27">
        <f t="shared" si="174"/>
        <v>0</v>
      </c>
      <c r="X159" s="27"/>
      <c r="Y159" s="27">
        <f t="shared" si="175"/>
        <v>0</v>
      </c>
      <c r="Z159" s="28">
        <f t="shared" si="186"/>
        <v>0</v>
      </c>
      <c r="AA159" s="28">
        <f t="shared" si="187"/>
        <v>0</v>
      </c>
      <c r="AB159" s="28">
        <f t="shared" si="188"/>
        <v>0</v>
      </c>
      <c r="AC159" s="28">
        <f t="shared" si="189"/>
        <v>0</v>
      </c>
      <c r="AD159" s="28">
        <f t="shared" si="190"/>
        <v>0</v>
      </c>
      <c r="AE159" s="28">
        <f t="shared" si="191"/>
        <v>0</v>
      </c>
      <c r="AF159" s="28">
        <f t="shared" si="192"/>
        <v>0</v>
      </c>
      <c r="AG159" s="28">
        <f t="shared" si="145"/>
        <v>0</v>
      </c>
    </row>
    <row r="160" spans="1:33" s="29" customFormat="1" ht="16.2" hidden="1" customHeight="1" thickBot="1" x14ac:dyDescent="0.35">
      <c r="A160" s="21" t="s">
        <v>47</v>
      </c>
      <c r="B160" s="22">
        <f t="shared" si="193"/>
        <v>14</v>
      </c>
      <c r="C160" s="23"/>
      <c r="D160" s="23"/>
      <c r="E160" s="23"/>
      <c r="F160" s="23"/>
      <c r="G160" s="24">
        <f t="shared" si="183"/>
        <v>0</v>
      </c>
      <c r="H160" s="25">
        <f t="shared" si="184"/>
        <v>0</v>
      </c>
      <c r="I160" s="26">
        <f t="shared" si="185"/>
        <v>0</v>
      </c>
      <c r="J160" s="27"/>
      <c r="K160" s="27">
        <f t="shared" si="169"/>
        <v>0</v>
      </c>
      <c r="L160" s="27"/>
      <c r="M160" s="27">
        <f t="shared" si="170"/>
        <v>0</v>
      </c>
      <c r="N160" s="27"/>
      <c r="O160" s="27">
        <f t="shared" si="171"/>
        <v>0</v>
      </c>
      <c r="P160" s="27"/>
      <c r="Q160" s="27">
        <f t="shared" si="172"/>
        <v>0</v>
      </c>
      <c r="R160" s="27"/>
      <c r="S160" s="27">
        <f t="shared" si="173"/>
        <v>0</v>
      </c>
      <c r="T160" s="27"/>
      <c r="U160" s="27">
        <f t="shared" si="144"/>
        <v>0</v>
      </c>
      <c r="V160" s="27"/>
      <c r="W160" s="27">
        <f t="shared" si="174"/>
        <v>0</v>
      </c>
      <c r="X160" s="27"/>
      <c r="Y160" s="27">
        <f t="shared" si="175"/>
        <v>0</v>
      </c>
      <c r="Z160" s="28">
        <f t="shared" si="186"/>
        <v>0</v>
      </c>
      <c r="AA160" s="28">
        <f t="shared" si="187"/>
        <v>0</v>
      </c>
      <c r="AB160" s="28">
        <f t="shared" si="188"/>
        <v>0</v>
      </c>
      <c r="AC160" s="28">
        <f t="shared" si="189"/>
        <v>0</v>
      </c>
      <c r="AD160" s="28">
        <f t="shared" si="190"/>
        <v>0</v>
      </c>
      <c r="AE160" s="28">
        <f t="shared" si="191"/>
        <v>0</v>
      </c>
      <c r="AF160" s="28">
        <f t="shared" si="192"/>
        <v>0</v>
      </c>
      <c r="AG160" s="28">
        <f t="shared" si="145"/>
        <v>0</v>
      </c>
    </row>
    <row r="161" spans="1:33" s="29" customFormat="1" ht="16.2" hidden="1" customHeight="1" thickBot="1" x14ac:dyDescent="0.35">
      <c r="A161" s="21" t="s">
        <v>47</v>
      </c>
      <c r="B161" s="22">
        <f t="shared" si="193"/>
        <v>14</v>
      </c>
      <c r="C161" s="23"/>
      <c r="D161" s="23"/>
      <c r="E161" s="23"/>
      <c r="F161" s="23"/>
      <c r="G161" s="24">
        <f t="shared" si="183"/>
        <v>0</v>
      </c>
      <c r="H161" s="25">
        <f t="shared" si="184"/>
        <v>0</v>
      </c>
      <c r="I161" s="26">
        <f t="shared" si="185"/>
        <v>0</v>
      </c>
      <c r="J161" s="27"/>
      <c r="K161" s="27">
        <f t="shared" si="169"/>
        <v>0</v>
      </c>
      <c r="L161" s="27"/>
      <c r="M161" s="27">
        <f t="shared" si="170"/>
        <v>0</v>
      </c>
      <c r="N161" s="27"/>
      <c r="O161" s="27">
        <f t="shared" si="171"/>
        <v>0</v>
      </c>
      <c r="P161" s="27"/>
      <c r="Q161" s="27">
        <f t="shared" si="172"/>
        <v>0</v>
      </c>
      <c r="R161" s="27"/>
      <c r="S161" s="27">
        <f t="shared" si="173"/>
        <v>0</v>
      </c>
      <c r="T161" s="27"/>
      <c r="U161" s="27">
        <f t="shared" si="144"/>
        <v>0</v>
      </c>
      <c r="V161" s="27"/>
      <c r="W161" s="27">
        <f t="shared" si="174"/>
        <v>0</v>
      </c>
      <c r="X161" s="27"/>
      <c r="Y161" s="27">
        <f t="shared" si="175"/>
        <v>0</v>
      </c>
      <c r="Z161" s="28">
        <f t="shared" si="186"/>
        <v>0</v>
      </c>
      <c r="AA161" s="28">
        <f t="shared" si="187"/>
        <v>0</v>
      </c>
      <c r="AB161" s="28">
        <f t="shared" si="188"/>
        <v>0</v>
      </c>
      <c r="AC161" s="28">
        <f t="shared" si="189"/>
        <v>0</v>
      </c>
      <c r="AD161" s="28">
        <f t="shared" si="190"/>
        <v>0</v>
      </c>
      <c r="AE161" s="28">
        <f t="shared" si="191"/>
        <v>0</v>
      </c>
      <c r="AF161" s="28">
        <f t="shared" si="192"/>
        <v>0</v>
      </c>
      <c r="AG161" s="28">
        <f t="shared" si="145"/>
        <v>0</v>
      </c>
    </row>
    <row r="162" spans="1:33" s="29" customFormat="1" ht="16.2" hidden="1" customHeight="1" thickBot="1" x14ac:dyDescent="0.35">
      <c r="A162" s="21" t="s">
        <v>47</v>
      </c>
      <c r="B162" s="22">
        <f t="shared" si="193"/>
        <v>14</v>
      </c>
      <c r="C162" s="23"/>
      <c r="D162" s="23"/>
      <c r="E162" s="23"/>
      <c r="F162" s="23"/>
      <c r="G162" s="24">
        <f t="shared" si="183"/>
        <v>0</v>
      </c>
      <c r="H162" s="25">
        <f t="shared" si="184"/>
        <v>0</v>
      </c>
      <c r="I162" s="26">
        <f t="shared" si="185"/>
        <v>0</v>
      </c>
      <c r="J162" s="27"/>
      <c r="K162" s="27">
        <f t="shared" si="169"/>
        <v>0</v>
      </c>
      <c r="L162" s="27"/>
      <c r="M162" s="27">
        <f t="shared" si="170"/>
        <v>0</v>
      </c>
      <c r="N162" s="27"/>
      <c r="O162" s="27">
        <f t="shared" si="171"/>
        <v>0</v>
      </c>
      <c r="P162" s="27"/>
      <c r="Q162" s="27">
        <f t="shared" si="172"/>
        <v>0</v>
      </c>
      <c r="R162" s="27"/>
      <c r="S162" s="27">
        <f t="shared" si="173"/>
        <v>0</v>
      </c>
      <c r="T162" s="27"/>
      <c r="U162" s="27">
        <f t="shared" si="144"/>
        <v>0</v>
      </c>
      <c r="V162" s="27"/>
      <c r="W162" s="27">
        <f t="shared" si="174"/>
        <v>0</v>
      </c>
      <c r="X162" s="27"/>
      <c r="Y162" s="27">
        <f t="shared" si="175"/>
        <v>0</v>
      </c>
      <c r="Z162" s="28">
        <f t="shared" si="186"/>
        <v>0</v>
      </c>
      <c r="AA162" s="28">
        <f t="shared" si="187"/>
        <v>0</v>
      </c>
      <c r="AB162" s="28">
        <f t="shared" si="188"/>
        <v>0</v>
      </c>
      <c r="AC162" s="28">
        <f t="shared" si="189"/>
        <v>0</v>
      </c>
      <c r="AD162" s="28">
        <f t="shared" si="190"/>
        <v>0</v>
      </c>
      <c r="AE162" s="28">
        <f t="shared" si="191"/>
        <v>0</v>
      </c>
      <c r="AF162" s="28">
        <f t="shared" si="192"/>
        <v>0</v>
      </c>
      <c r="AG162" s="28">
        <f t="shared" si="145"/>
        <v>0</v>
      </c>
    </row>
    <row r="163" spans="1:33" s="29" customFormat="1" ht="16.2" hidden="1" customHeight="1" thickBot="1" x14ac:dyDescent="0.35">
      <c r="A163" s="21" t="s">
        <v>47</v>
      </c>
      <c r="B163" s="22">
        <f t="shared" si="193"/>
        <v>14</v>
      </c>
      <c r="C163" s="23"/>
      <c r="D163" s="23"/>
      <c r="E163" s="23"/>
      <c r="F163" s="23"/>
      <c r="G163" s="24">
        <f t="shared" si="183"/>
        <v>0</v>
      </c>
      <c r="H163" s="25">
        <f t="shared" si="184"/>
        <v>0</v>
      </c>
      <c r="I163" s="26">
        <f t="shared" si="185"/>
        <v>0</v>
      </c>
      <c r="J163" s="27"/>
      <c r="K163" s="27">
        <f t="shared" si="169"/>
        <v>0</v>
      </c>
      <c r="L163" s="27"/>
      <c r="M163" s="27">
        <f t="shared" si="170"/>
        <v>0</v>
      </c>
      <c r="N163" s="27"/>
      <c r="O163" s="27">
        <f t="shared" si="171"/>
        <v>0</v>
      </c>
      <c r="P163" s="27"/>
      <c r="Q163" s="27">
        <f t="shared" si="172"/>
        <v>0</v>
      </c>
      <c r="R163" s="27"/>
      <c r="S163" s="27">
        <f t="shared" si="173"/>
        <v>0</v>
      </c>
      <c r="T163" s="27"/>
      <c r="U163" s="27">
        <f t="shared" si="144"/>
        <v>0</v>
      </c>
      <c r="V163" s="27"/>
      <c r="W163" s="27">
        <f t="shared" si="174"/>
        <v>0</v>
      </c>
      <c r="X163" s="27"/>
      <c r="Y163" s="27">
        <f t="shared" si="175"/>
        <v>0</v>
      </c>
      <c r="Z163" s="28">
        <f t="shared" si="186"/>
        <v>0</v>
      </c>
      <c r="AA163" s="28">
        <f t="shared" si="187"/>
        <v>0</v>
      </c>
      <c r="AB163" s="28">
        <f t="shared" si="188"/>
        <v>0</v>
      </c>
      <c r="AC163" s="28">
        <f t="shared" si="189"/>
        <v>0</v>
      </c>
      <c r="AD163" s="28">
        <f t="shared" si="190"/>
        <v>0</v>
      </c>
      <c r="AE163" s="28">
        <f t="shared" si="191"/>
        <v>0</v>
      </c>
      <c r="AF163" s="28">
        <f t="shared" si="192"/>
        <v>0</v>
      </c>
      <c r="AG163" s="28">
        <f t="shared" si="145"/>
        <v>0</v>
      </c>
    </row>
    <row r="164" spans="1:33" s="29" customFormat="1" ht="16.2" hidden="1" customHeight="1" thickBot="1" x14ac:dyDescent="0.35">
      <c r="A164" s="21" t="s">
        <v>47</v>
      </c>
      <c r="B164" s="22">
        <f t="shared" si="193"/>
        <v>14</v>
      </c>
      <c r="C164" s="23"/>
      <c r="D164" s="23"/>
      <c r="E164" s="23"/>
      <c r="F164" s="23"/>
      <c r="G164" s="24">
        <f t="shared" si="183"/>
        <v>0</v>
      </c>
      <c r="H164" s="25">
        <f t="shared" si="184"/>
        <v>0</v>
      </c>
      <c r="I164" s="26">
        <f t="shared" si="185"/>
        <v>0</v>
      </c>
      <c r="J164" s="27"/>
      <c r="K164" s="27">
        <f t="shared" si="169"/>
        <v>0</v>
      </c>
      <c r="L164" s="27"/>
      <c r="M164" s="27">
        <f t="shared" si="170"/>
        <v>0</v>
      </c>
      <c r="N164" s="27"/>
      <c r="O164" s="27">
        <f t="shared" si="171"/>
        <v>0</v>
      </c>
      <c r="P164" s="27"/>
      <c r="Q164" s="27">
        <f t="shared" si="172"/>
        <v>0</v>
      </c>
      <c r="R164" s="27"/>
      <c r="S164" s="27">
        <f t="shared" si="173"/>
        <v>0</v>
      </c>
      <c r="T164" s="27"/>
      <c r="U164" s="27">
        <f t="shared" si="144"/>
        <v>0</v>
      </c>
      <c r="V164" s="27"/>
      <c r="W164" s="27">
        <f t="shared" si="174"/>
        <v>0</v>
      </c>
      <c r="X164" s="27"/>
      <c r="Y164" s="27">
        <f t="shared" si="175"/>
        <v>0</v>
      </c>
      <c r="Z164" s="28">
        <f t="shared" si="186"/>
        <v>0</v>
      </c>
      <c r="AA164" s="28">
        <f t="shared" si="187"/>
        <v>0</v>
      </c>
      <c r="AB164" s="28">
        <f t="shared" si="188"/>
        <v>0</v>
      </c>
      <c r="AC164" s="28">
        <f t="shared" si="189"/>
        <v>0</v>
      </c>
      <c r="AD164" s="28">
        <f t="shared" si="190"/>
        <v>0</v>
      </c>
      <c r="AE164" s="28">
        <f t="shared" si="191"/>
        <v>0</v>
      </c>
      <c r="AF164" s="28">
        <f t="shared" si="192"/>
        <v>0</v>
      </c>
      <c r="AG164" s="28">
        <f t="shared" si="145"/>
        <v>0</v>
      </c>
    </row>
    <row r="165" spans="1:33" s="29" customFormat="1" ht="16.2" hidden="1" customHeight="1" thickBot="1" x14ac:dyDescent="0.35">
      <c r="A165" s="21" t="s">
        <v>47</v>
      </c>
      <c r="B165" s="22">
        <f t="shared" si="193"/>
        <v>14</v>
      </c>
      <c r="C165" s="23"/>
      <c r="D165" s="23"/>
      <c r="E165" s="23"/>
      <c r="F165" s="23"/>
      <c r="G165" s="24">
        <f t="shared" si="183"/>
        <v>0</v>
      </c>
      <c r="H165" s="25">
        <f t="shared" si="184"/>
        <v>0</v>
      </c>
      <c r="I165" s="26">
        <f t="shared" si="185"/>
        <v>0</v>
      </c>
      <c r="J165" s="27"/>
      <c r="K165" s="27">
        <f t="shared" si="169"/>
        <v>0</v>
      </c>
      <c r="L165" s="27"/>
      <c r="M165" s="27">
        <f t="shared" si="170"/>
        <v>0</v>
      </c>
      <c r="N165" s="27"/>
      <c r="O165" s="27">
        <f t="shared" si="171"/>
        <v>0</v>
      </c>
      <c r="P165" s="27"/>
      <c r="Q165" s="27">
        <f t="shared" si="172"/>
        <v>0</v>
      </c>
      <c r="R165" s="27"/>
      <c r="S165" s="27">
        <f t="shared" si="173"/>
        <v>0</v>
      </c>
      <c r="T165" s="27"/>
      <c r="U165" s="27">
        <f t="shared" si="144"/>
        <v>0</v>
      </c>
      <c r="V165" s="27"/>
      <c r="W165" s="27">
        <f t="shared" si="174"/>
        <v>0</v>
      </c>
      <c r="X165" s="27"/>
      <c r="Y165" s="27">
        <f t="shared" si="175"/>
        <v>0</v>
      </c>
      <c r="Z165" s="28">
        <f t="shared" si="186"/>
        <v>0</v>
      </c>
      <c r="AA165" s="28">
        <f t="shared" si="187"/>
        <v>0</v>
      </c>
      <c r="AB165" s="28">
        <f t="shared" si="188"/>
        <v>0</v>
      </c>
      <c r="AC165" s="28">
        <f t="shared" si="189"/>
        <v>0</v>
      </c>
      <c r="AD165" s="28">
        <f t="shared" si="190"/>
        <v>0</v>
      </c>
      <c r="AE165" s="28">
        <f t="shared" si="191"/>
        <v>0</v>
      </c>
      <c r="AF165" s="28">
        <f t="shared" si="192"/>
        <v>0</v>
      </c>
      <c r="AG165" s="28">
        <f t="shared" si="145"/>
        <v>0</v>
      </c>
    </row>
    <row r="166" spans="1:33" s="29" customFormat="1" ht="16.2" hidden="1" customHeight="1" thickBot="1" x14ac:dyDescent="0.35">
      <c r="A166" s="21" t="s">
        <v>47</v>
      </c>
      <c r="B166" s="22">
        <f t="shared" si="193"/>
        <v>14</v>
      </c>
      <c r="C166" s="23"/>
      <c r="D166" s="23"/>
      <c r="E166" s="23"/>
      <c r="F166" s="23"/>
      <c r="G166" s="24">
        <f t="shared" si="183"/>
        <v>0</v>
      </c>
      <c r="H166" s="25">
        <f t="shared" si="184"/>
        <v>0</v>
      </c>
      <c r="I166" s="26">
        <f t="shared" si="185"/>
        <v>0</v>
      </c>
      <c r="J166" s="27"/>
      <c r="K166" s="27">
        <f t="shared" si="169"/>
        <v>0</v>
      </c>
      <c r="L166" s="27"/>
      <c r="M166" s="27">
        <f t="shared" si="170"/>
        <v>0</v>
      </c>
      <c r="N166" s="27"/>
      <c r="O166" s="27">
        <f t="shared" si="171"/>
        <v>0</v>
      </c>
      <c r="P166" s="27"/>
      <c r="Q166" s="27">
        <f t="shared" si="172"/>
        <v>0</v>
      </c>
      <c r="R166" s="27"/>
      <c r="S166" s="27">
        <f t="shared" si="173"/>
        <v>0</v>
      </c>
      <c r="T166" s="27"/>
      <c r="U166" s="27">
        <f t="shared" si="144"/>
        <v>0</v>
      </c>
      <c r="V166" s="27"/>
      <c r="W166" s="27">
        <f t="shared" si="174"/>
        <v>0</v>
      </c>
      <c r="X166" s="27"/>
      <c r="Y166" s="27">
        <f t="shared" si="175"/>
        <v>0</v>
      </c>
      <c r="Z166" s="28">
        <f t="shared" si="186"/>
        <v>0</v>
      </c>
      <c r="AA166" s="28">
        <f t="shared" si="187"/>
        <v>0</v>
      </c>
      <c r="AB166" s="28">
        <f t="shared" si="188"/>
        <v>0</v>
      </c>
      <c r="AC166" s="28">
        <f t="shared" si="189"/>
        <v>0</v>
      </c>
      <c r="AD166" s="28">
        <f t="shared" si="190"/>
        <v>0</v>
      </c>
      <c r="AE166" s="28">
        <f t="shared" si="191"/>
        <v>0</v>
      </c>
      <c r="AF166" s="28">
        <f t="shared" si="192"/>
        <v>0</v>
      </c>
      <c r="AG166" s="28">
        <f t="shared" si="145"/>
        <v>0</v>
      </c>
    </row>
    <row r="167" spans="1:33" ht="16.2" thickBot="1" x14ac:dyDescent="0.35">
      <c r="A167" s="34"/>
      <c r="B167" s="35"/>
      <c r="C167" s="36"/>
      <c r="D167" s="37"/>
      <c r="E167" s="38"/>
      <c r="F167" s="39"/>
      <c r="G167" s="40"/>
      <c r="H167" s="39"/>
      <c r="I167" s="39"/>
      <c r="J167" s="39"/>
      <c r="K167" s="39"/>
      <c r="L167" s="41"/>
      <c r="M167" s="41"/>
      <c r="N167" s="41"/>
      <c r="O167" s="41"/>
      <c r="P167" s="41"/>
      <c r="Q167" s="41"/>
      <c r="R167" s="39"/>
      <c r="S167" s="39"/>
      <c r="T167" s="39"/>
      <c r="U167" s="39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F167" s="41"/>
      <c r="AG167" s="41"/>
    </row>
    <row r="168" spans="1:33" s="29" customFormat="1" ht="16.2" thickBot="1" x14ac:dyDescent="0.35">
      <c r="A168" s="21" t="s">
        <v>48</v>
      </c>
      <c r="B168" s="22">
        <f t="shared" ref="B168:B203" si="194">RANK(G168,$G$168:$G$203,0)</f>
        <v>1</v>
      </c>
      <c r="C168" s="23" t="s">
        <v>87</v>
      </c>
      <c r="D168" s="23" t="s">
        <v>88</v>
      </c>
      <c r="E168" s="23" t="s">
        <v>89</v>
      </c>
      <c r="F168" s="23" t="s">
        <v>90</v>
      </c>
      <c r="G168" s="24">
        <f t="shared" ref="G168:G177" si="195">SUMPRODUCT(LARGE(Z168:AG168,ROW($1:$4)))</f>
        <v>115</v>
      </c>
      <c r="H168" s="25">
        <f t="shared" ref="H168:H177" si="196">SUM(M168,W168,K168,U168,S168,O168,Q168,Y168)</f>
        <v>115</v>
      </c>
      <c r="I168" s="26">
        <f t="shared" ref="I168:I177" si="197">COUNTA(L168,V168,J168,T168,R168,N168,P168,X168)</f>
        <v>3</v>
      </c>
      <c r="J168" s="27" t="s">
        <v>95</v>
      </c>
      <c r="K168" s="27">
        <f t="shared" ref="K168:K177" si="198">IF(J168="Or",90,IF(J168="Argent",50,IF(J168="Bronze",40,IF(J168="Cinq",15,IF(J168="Sept",5,0)))))</f>
        <v>50</v>
      </c>
      <c r="L168" s="27" t="s">
        <v>86</v>
      </c>
      <c r="M168" s="27">
        <f t="shared" ref="M168:M177" si="199">IF(L168="Or",90,IF(L168="Argent",50,IF(L168="Bronze",40,IF(L168="Cinq",15,IF(L168="Sept",5,0)))))</f>
        <v>15</v>
      </c>
      <c r="N168" s="27"/>
      <c r="O168" s="27">
        <f t="shared" ref="O168:O177" si="200">IF(N168="Or",90,IF(N168="Argent",50,IF(N168="Bronze",40,IF(N168="Cinq",15,IF(N168="Sept",5,0)))))</f>
        <v>0</v>
      </c>
      <c r="P168" s="27"/>
      <c r="Q168" s="27">
        <f t="shared" ref="Q168:Q177" si="201">IF(P168="Or",90,IF(P168="Argent",50,IF(P168="Bronze",40,IF(P168="Cinq",15,IF(P168="Sept",5,0)))))</f>
        <v>0</v>
      </c>
      <c r="R168" s="27"/>
      <c r="S168" s="27">
        <f t="shared" ref="S168:S177" si="202">IF(R168="Or",90,IF(R168="Argent",50,IF(R168="Bronze",40,IF(R168="Cinq",15,IF(R168="Sept",5,0)))))</f>
        <v>0</v>
      </c>
      <c r="T168" s="27"/>
      <c r="U168" s="27">
        <f t="shared" ref="U168:U177" si="203">IF(T168="Or",160,IF(T168="Argent",90,IF(T168="Bronze",70,IF(T168="Cinq",25,IF(T168="Sept",10,0)))))</f>
        <v>0</v>
      </c>
      <c r="V168" s="27" t="s">
        <v>95</v>
      </c>
      <c r="W168" s="27">
        <f t="shared" ref="W168:W177" si="204">IF(V168="Or",90,IF(V168="Argent",50,IF(V168="Bronze",40,IF(V168="Cinq",15,IF(V168="Sept",5,0)))))</f>
        <v>50</v>
      </c>
      <c r="X168" s="27"/>
      <c r="Y168" s="27">
        <f t="shared" ref="Y168:Y177" si="205">IF(X168="Or",90,IF(X168="Argent",50,IF(X168="Bronze",40,IF(X168="Cinq",15,IF(X168="Sept",5,0)))))</f>
        <v>0</v>
      </c>
      <c r="Z168" s="28">
        <f t="shared" ref="Z168:Z177" si="206">K168</f>
        <v>50</v>
      </c>
      <c r="AA168" s="28">
        <f t="shared" ref="AA168:AA177" si="207">S168</f>
        <v>0</v>
      </c>
      <c r="AB168" s="28">
        <f t="shared" ref="AB168:AB177" si="208">U168</f>
        <v>0</v>
      </c>
      <c r="AC168" s="28">
        <f t="shared" ref="AC168:AC177" si="209">W168</f>
        <v>50</v>
      </c>
      <c r="AD168" s="28">
        <f t="shared" ref="AD168:AD177" si="210">M168</f>
        <v>15</v>
      </c>
      <c r="AE168" s="28">
        <f t="shared" ref="AE168:AE177" si="211">O168</f>
        <v>0</v>
      </c>
      <c r="AF168" s="28">
        <f t="shared" ref="AF168:AF177" si="212">Q168</f>
        <v>0</v>
      </c>
      <c r="AG168" s="28">
        <f t="shared" ref="AG168:AG177" si="213">Y168</f>
        <v>0</v>
      </c>
    </row>
    <row r="169" spans="1:33" s="29" customFormat="1" ht="16.2" thickBot="1" x14ac:dyDescent="0.35">
      <c r="A169" s="21" t="s">
        <v>48</v>
      </c>
      <c r="B169" s="22">
        <f t="shared" si="194"/>
        <v>2</v>
      </c>
      <c r="C169" s="23" t="s">
        <v>218</v>
      </c>
      <c r="D169" s="23" t="s">
        <v>219</v>
      </c>
      <c r="E169" s="23" t="s">
        <v>149</v>
      </c>
      <c r="F169" s="23" t="s">
        <v>90</v>
      </c>
      <c r="G169" s="24">
        <f t="shared" si="195"/>
        <v>105</v>
      </c>
      <c r="H169" s="25">
        <f t="shared" si="196"/>
        <v>105</v>
      </c>
      <c r="I169" s="26">
        <f t="shared" si="197"/>
        <v>2</v>
      </c>
      <c r="J169" s="27"/>
      <c r="K169" s="27">
        <f t="shared" si="198"/>
        <v>0</v>
      </c>
      <c r="L169" s="27" t="s">
        <v>86</v>
      </c>
      <c r="M169" s="27">
        <f t="shared" si="199"/>
        <v>15</v>
      </c>
      <c r="N169" s="27"/>
      <c r="O169" s="27">
        <f t="shared" si="200"/>
        <v>0</v>
      </c>
      <c r="P169" s="27"/>
      <c r="Q169" s="27">
        <f t="shared" si="201"/>
        <v>0</v>
      </c>
      <c r="R169" s="27"/>
      <c r="S169" s="27">
        <f t="shared" si="202"/>
        <v>0</v>
      </c>
      <c r="T169" s="27"/>
      <c r="U169" s="27">
        <f t="shared" si="203"/>
        <v>0</v>
      </c>
      <c r="V169" s="27" t="s">
        <v>69</v>
      </c>
      <c r="W169" s="27">
        <f t="shared" si="204"/>
        <v>90</v>
      </c>
      <c r="X169" s="27"/>
      <c r="Y169" s="27">
        <f t="shared" si="205"/>
        <v>0</v>
      </c>
      <c r="Z169" s="28">
        <f t="shared" si="206"/>
        <v>0</v>
      </c>
      <c r="AA169" s="28">
        <f t="shared" si="207"/>
        <v>0</v>
      </c>
      <c r="AB169" s="28">
        <f t="shared" si="208"/>
        <v>0</v>
      </c>
      <c r="AC169" s="28">
        <f t="shared" si="209"/>
        <v>90</v>
      </c>
      <c r="AD169" s="28">
        <f t="shared" si="210"/>
        <v>15</v>
      </c>
      <c r="AE169" s="28">
        <f t="shared" si="211"/>
        <v>0</v>
      </c>
      <c r="AF169" s="28">
        <f t="shared" si="212"/>
        <v>0</v>
      </c>
      <c r="AG169" s="28">
        <f t="shared" si="213"/>
        <v>0</v>
      </c>
    </row>
    <row r="170" spans="1:33" s="29" customFormat="1" ht="16.2" thickBot="1" x14ac:dyDescent="0.35">
      <c r="A170" s="21" t="s">
        <v>48</v>
      </c>
      <c r="B170" s="22">
        <f t="shared" si="194"/>
        <v>3</v>
      </c>
      <c r="C170" s="23" t="s">
        <v>213</v>
      </c>
      <c r="D170" s="23" t="s">
        <v>214</v>
      </c>
      <c r="E170" s="23" t="s">
        <v>179</v>
      </c>
      <c r="F170" s="23" t="s">
        <v>178</v>
      </c>
      <c r="G170" s="24">
        <f t="shared" si="195"/>
        <v>90</v>
      </c>
      <c r="H170" s="25">
        <f t="shared" si="196"/>
        <v>90</v>
      </c>
      <c r="I170" s="26">
        <f t="shared" si="197"/>
        <v>2</v>
      </c>
      <c r="J170" s="27"/>
      <c r="K170" s="27">
        <f t="shared" si="198"/>
        <v>0</v>
      </c>
      <c r="L170" s="27" t="s">
        <v>95</v>
      </c>
      <c r="M170" s="27">
        <f t="shared" si="199"/>
        <v>50</v>
      </c>
      <c r="N170" s="27"/>
      <c r="O170" s="27">
        <f t="shared" si="200"/>
        <v>0</v>
      </c>
      <c r="P170" s="27"/>
      <c r="Q170" s="27">
        <f t="shared" si="201"/>
        <v>0</v>
      </c>
      <c r="R170" s="27"/>
      <c r="S170" s="27">
        <f t="shared" si="202"/>
        <v>0</v>
      </c>
      <c r="T170" s="27"/>
      <c r="U170" s="27">
        <f t="shared" si="203"/>
        <v>0</v>
      </c>
      <c r="V170" s="27" t="s">
        <v>81</v>
      </c>
      <c r="W170" s="27">
        <f t="shared" si="204"/>
        <v>40</v>
      </c>
      <c r="X170" s="27"/>
      <c r="Y170" s="27">
        <f t="shared" si="205"/>
        <v>0</v>
      </c>
      <c r="Z170" s="28">
        <f t="shared" si="206"/>
        <v>0</v>
      </c>
      <c r="AA170" s="28">
        <f t="shared" si="207"/>
        <v>0</v>
      </c>
      <c r="AB170" s="28">
        <f t="shared" si="208"/>
        <v>0</v>
      </c>
      <c r="AC170" s="28">
        <f t="shared" si="209"/>
        <v>40</v>
      </c>
      <c r="AD170" s="28">
        <f t="shared" si="210"/>
        <v>50</v>
      </c>
      <c r="AE170" s="28">
        <f t="shared" si="211"/>
        <v>0</v>
      </c>
      <c r="AF170" s="28">
        <f t="shared" si="212"/>
        <v>0</v>
      </c>
      <c r="AG170" s="28">
        <f t="shared" si="213"/>
        <v>0</v>
      </c>
    </row>
    <row r="171" spans="1:33" s="29" customFormat="1" ht="16.2" thickBot="1" x14ac:dyDescent="0.35">
      <c r="A171" s="21" t="s">
        <v>48</v>
      </c>
      <c r="B171" s="22">
        <f t="shared" si="194"/>
        <v>4</v>
      </c>
      <c r="C171" s="23" t="s">
        <v>91</v>
      </c>
      <c r="D171" s="23" t="s">
        <v>92</v>
      </c>
      <c r="E171" s="23" t="s">
        <v>59</v>
      </c>
      <c r="F171" s="23" t="s">
        <v>60</v>
      </c>
      <c r="G171" s="24">
        <f t="shared" si="195"/>
        <v>85</v>
      </c>
      <c r="H171" s="25">
        <f t="shared" si="196"/>
        <v>85</v>
      </c>
      <c r="I171" s="26">
        <f t="shared" si="197"/>
        <v>3</v>
      </c>
      <c r="J171" s="27" t="s">
        <v>81</v>
      </c>
      <c r="K171" s="27">
        <f t="shared" si="198"/>
        <v>40</v>
      </c>
      <c r="L171" s="27" t="s">
        <v>81</v>
      </c>
      <c r="M171" s="27">
        <f t="shared" si="199"/>
        <v>40</v>
      </c>
      <c r="N171" s="27"/>
      <c r="O171" s="27">
        <f t="shared" si="200"/>
        <v>0</v>
      </c>
      <c r="P171" s="27"/>
      <c r="Q171" s="27">
        <f t="shared" si="201"/>
        <v>0</v>
      </c>
      <c r="R171" s="27"/>
      <c r="S171" s="27">
        <f t="shared" si="202"/>
        <v>0</v>
      </c>
      <c r="T171" s="27"/>
      <c r="U171" s="27">
        <f t="shared" si="203"/>
        <v>0</v>
      </c>
      <c r="V171" s="27" t="s">
        <v>33</v>
      </c>
      <c r="W171" s="27">
        <f t="shared" si="204"/>
        <v>5</v>
      </c>
      <c r="X171" s="27"/>
      <c r="Y171" s="27">
        <f t="shared" si="205"/>
        <v>0</v>
      </c>
      <c r="Z171" s="28">
        <f t="shared" si="206"/>
        <v>40</v>
      </c>
      <c r="AA171" s="28">
        <f t="shared" si="207"/>
        <v>0</v>
      </c>
      <c r="AB171" s="28">
        <f t="shared" si="208"/>
        <v>0</v>
      </c>
      <c r="AC171" s="28">
        <f t="shared" si="209"/>
        <v>5</v>
      </c>
      <c r="AD171" s="28">
        <f t="shared" si="210"/>
        <v>40</v>
      </c>
      <c r="AE171" s="28">
        <f t="shared" si="211"/>
        <v>0</v>
      </c>
      <c r="AF171" s="28">
        <f t="shared" si="212"/>
        <v>0</v>
      </c>
      <c r="AG171" s="28">
        <f t="shared" si="213"/>
        <v>0</v>
      </c>
    </row>
    <row r="172" spans="1:33" s="29" customFormat="1" ht="16.2" thickBot="1" x14ac:dyDescent="0.35">
      <c r="A172" s="21" t="s">
        <v>48</v>
      </c>
      <c r="B172" s="22">
        <f t="shared" si="194"/>
        <v>5</v>
      </c>
      <c r="C172" s="23" t="s">
        <v>215</v>
      </c>
      <c r="D172" s="23" t="s">
        <v>216</v>
      </c>
      <c r="E172" s="23" t="s">
        <v>217</v>
      </c>
      <c r="F172" s="23" t="s">
        <v>75</v>
      </c>
      <c r="G172" s="24">
        <f t="shared" si="195"/>
        <v>40</v>
      </c>
      <c r="H172" s="25">
        <f t="shared" si="196"/>
        <v>40</v>
      </c>
      <c r="I172" s="26">
        <f t="shared" si="197"/>
        <v>1</v>
      </c>
      <c r="J172" s="27"/>
      <c r="K172" s="27">
        <f t="shared" si="198"/>
        <v>0</v>
      </c>
      <c r="L172" s="27" t="s">
        <v>81</v>
      </c>
      <c r="M172" s="27">
        <f t="shared" si="199"/>
        <v>40</v>
      </c>
      <c r="N172" s="27"/>
      <c r="O172" s="27">
        <f t="shared" si="200"/>
        <v>0</v>
      </c>
      <c r="P172" s="27"/>
      <c r="Q172" s="27">
        <f t="shared" si="201"/>
        <v>0</v>
      </c>
      <c r="R172" s="27"/>
      <c r="S172" s="27">
        <f t="shared" si="202"/>
        <v>0</v>
      </c>
      <c r="T172" s="27"/>
      <c r="U172" s="27">
        <f t="shared" si="203"/>
        <v>0</v>
      </c>
      <c r="V172" s="27"/>
      <c r="W172" s="27">
        <f t="shared" si="204"/>
        <v>0</v>
      </c>
      <c r="X172" s="27"/>
      <c r="Y172" s="27">
        <f t="shared" si="205"/>
        <v>0</v>
      </c>
      <c r="Z172" s="28">
        <f t="shared" si="206"/>
        <v>0</v>
      </c>
      <c r="AA172" s="28">
        <f t="shared" si="207"/>
        <v>0</v>
      </c>
      <c r="AB172" s="28">
        <f t="shared" si="208"/>
        <v>0</v>
      </c>
      <c r="AC172" s="28">
        <f t="shared" si="209"/>
        <v>0</v>
      </c>
      <c r="AD172" s="28">
        <f t="shared" si="210"/>
        <v>40</v>
      </c>
      <c r="AE172" s="28">
        <f t="shared" si="211"/>
        <v>0</v>
      </c>
      <c r="AF172" s="28">
        <f t="shared" si="212"/>
        <v>0</v>
      </c>
      <c r="AG172" s="28">
        <f t="shared" si="213"/>
        <v>0</v>
      </c>
    </row>
    <row r="173" spans="1:33" s="29" customFormat="1" ht="16.2" thickBot="1" x14ac:dyDescent="0.35">
      <c r="A173" s="21" t="s">
        <v>48</v>
      </c>
      <c r="B173" s="22">
        <f t="shared" si="194"/>
        <v>6</v>
      </c>
      <c r="C173" s="23" t="s">
        <v>93</v>
      </c>
      <c r="D173" s="23" t="s">
        <v>94</v>
      </c>
      <c r="E173" s="23" t="s">
        <v>62</v>
      </c>
      <c r="F173" s="23" t="s">
        <v>63</v>
      </c>
      <c r="G173" s="24">
        <f t="shared" si="195"/>
        <v>15</v>
      </c>
      <c r="H173" s="25">
        <f t="shared" si="196"/>
        <v>15</v>
      </c>
      <c r="I173" s="26">
        <f t="shared" si="197"/>
        <v>1</v>
      </c>
      <c r="J173" s="27" t="s">
        <v>86</v>
      </c>
      <c r="K173" s="27">
        <f t="shared" si="198"/>
        <v>15</v>
      </c>
      <c r="L173" s="27"/>
      <c r="M173" s="27">
        <f t="shared" si="199"/>
        <v>0</v>
      </c>
      <c r="N173" s="27"/>
      <c r="O173" s="27">
        <f t="shared" si="200"/>
        <v>0</v>
      </c>
      <c r="P173" s="27"/>
      <c r="Q173" s="27">
        <f t="shared" si="201"/>
        <v>0</v>
      </c>
      <c r="R173" s="27"/>
      <c r="S173" s="27">
        <f t="shared" si="202"/>
        <v>0</v>
      </c>
      <c r="T173" s="27"/>
      <c r="U173" s="27">
        <f t="shared" si="203"/>
        <v>0</v>
      </c>
      <c r="V173" s="27"/>
      <c r="W173" s="27">
        <f t="shared" si="204"/>
        <v>0</v>
      </c>
      <c r="X173" s="27"/>
      <c r="Y173" s="27">
        <f t="shared" si="205"/>
        <v>0</v>
      </c>
      <c r="Z173" s="28">
        <f t="shared" si="206"/>
        <v>15</v>
      </c>
      <c r="AA173" s="28">
        <f t="shared" si="207"/>
        <v>0</v>
      </c>
      <c r="AB173" s="28">
        <f t="shared" si="208"/>
        <v>0</v>
      </c>
      <c r="AC173" s="28">
        <f t="shared" si="209"/>
        <v>0</v>
      </c>
      <c r="AD173" s="28">
        <f t="shared" si="210"/>
        <v>0</v>
      </c>
      <c r="AE173" s="28">
        <f t="shared" si="211"/>
        <v>0</v>
      </c>
      <c r="AF173" s="28">
        <f t="shared" si="212"/>
        <v>0</v>
      </c>
      <c r="AG173" s="28">
        <f t="shared" si="213"/>
        <v>0</v>
      </c>
    </row>
    <row r="174" spans="1:33" s="29" customFormat="1" ht="16.2" thickBot="1" x14ac:dyDescent="0.35">
      <c r="A174" s="21" t="s">
        <v>48</v>
      </c>
      <c r="B174" s="22">
        <f t="shared" si="194"/>
        <v>7</v>
      </c>
      <c r="C174" s="23" t="s">
        <v>220</v>
      </c>
      <c r="D174" s="23" t="s">
        <v>221</v>
      </c>
      <c r="E174" s="23" t="s">
        <v>173</v>
      </c>
      <c r="F174" s="23" t="s">
        <v>105</v>
      </c>
      <c r="G174" s="24">
        <f t="shared" si="195"/>
        <v>5</v>
      </c>
      <c r="H174" s="25">
        <f t="shared" si="196"/>
        <v>5</v>
      </c>
      <c r="I174" s="26">
        <f t="shared" si="197"/>
        <v>1</v>
      </c>
      <c r="J174" s="27"/>
      <c r="K174" s="27">
        <f t="shared" si="198"/>
        <v>0</v>
      </c>
      <c r="L174" s="27" t="s">
        <v>33</v>
      </c>
      <c r="M174" s="27">
        <f t="shared" si="199"/>
        <v>5</v>
      </c>
      <c r="N174" s="27"/>
      <c r="O174" s="27">
        <f t="shared" si="200"/>
        <v>0</v>
      </c>
      <c r="P174" s="27"/>
      <c r="Q174" s="27">
        <f t="shared" si="201"/>
        <v>0</v>
      </c>
      <c r="R174" s="27"/>
      <c r="S174" s="27">
        <f t="shared" si="202"/>
        <v>0</v>
      </c>
      <c r="T174" s="27"/>
      <c r="U174" s="27">
        <f t="shared" si="203"/>
        <v>0</v>
      </c>
      <c r="V174" s="27"/>
      <c r="W174" s="27">
        <f t="shared" si="204"/>
        <v>0</v>
      </c>
      <c r="X174" s="27"/>
      <c r="Y174" s="27">
        <f t="shared" si="205"/>
        <v>0</v>
      </c>
      <c r="Z174" s="28">
        <f t="shared" si="206"/>
        <v>0</v>
      </c>
      <c r="AA174" s="28">
        <f t="shared" si="207"/>
        <v>0</v>
      </c>
      <c r="AB174" s="28">
        <f t="shared" si="208"/>
        <v>0</v>
      </c>
      <c r="AC174" s="28">
        <f t="shared" si="209"/>
        <v>0</v>
      </c>
      <c r="AD174" s="28">
        <f t="shared" si="210"/>
        <v>5</v>
      </c>
      <c r="AE174" s="28">
        <f t="shared" si="211"/>
        <v>0</v>
      </c>
      <c r="AF174" s="28">
        <f t="shared" si="212"/>
        <v>0</v>
      </c>
      <c r="AG174" s="28">
        <f t="shared" si="213"/>
        <v>0</v>
      </c>
    </row>
    <row r="175" spans="1:33" s="29" customFormat="1" ht="16.2" thickBot="1" x14ac:dyDescent="0.35">
      <c r="A175" s="21" t="s">
        <v>48</v>
      </c>
      <c r="B175" s="22">
        <f t="shared" si="194"/>
        <v>7</v>
      </c>
      <c r="C175" s="23" t="s">
        <v>222</v>
      </c>
      <c r="D175" s="23" t="s">
        <v>223</v>
      </c>
      <c r="E175" s="23" t="s">
        <v>134</v>
      </c>
      <c r="F175" s="23" t="s">
        <v>101</v>
      </c>
      <c r="G175" s="24">
        <f t="shared" si="195"/>
        <v>5</v>
      </c>
      <c r="H175" s="25">
        <f t="shared" si="196"/>
        <v>5</v>
      </c>
      <c r="I175" s="26">
        <f t="shared" si="197"/>
        <v>1</v>
      </c>
      <c r="J175" s="27"/>
      <c r="K175" s="27">
        <f t="shared" si="198"/>
        <v>0</v>
      </c>
      <c r="L175" s="27" t="s">
        <v>33</v>
      </c>
      <c r="M175" s="27">
        <f t="shared" si="199"/>
        <v>5</v>
      </c>
      <c r="N175" s="27"/>
      <c r="O175" s="27">
        <f t="shared" si="200"/>
        <v>0</v>
      </c>
      <c r="P175" s="27"/>
      <c r="Q175" s="27">
        <f t="shared" si="201"/>
        <v>0</v>
      </c>
      <c r="R175" s="27"/>
      <c r="S175" s="27">
        <f t="shared" si="202"/>
        <v>0</v>
      </c>
      <c r="T175" s="27"/>
      <c r="U175" s="27">
        <f t="shared" si="203"/>
        <v>0</v>
      </c>
      <c r="V175" s="27"/>
      <c r="W175" s="27">
        <f t="shared" si="204"/>
        <v>0</v>
      </c>
      <c r="X175" s="27"/>
      <c r="Y175" s="27">
        <f t="shared" si="205"/>
        <v>0</v>
      </c>
      <c r="Z175" s="28">
        <f t="shared" si="206"/>
        <v>0</v>
      </c>
      <c r="AA175" s="28">
        <f t="shared" si="207"/>
        <v>0</v>
      </c>
      <c r="AB175" s="28">
        <f t="shared" si="208"/>
        <v>0</v>
      </c>
      <c r="AC175" s="28">
        <f t="shared" si="209"/>
        <v>0</v>
      </c>
      <c r="AD175" s="28">
        <f t="shared" si="210"/>
        <v>5</v>
      </c>
      <c r="AE175" s="28">
        <f t="shared" si="211"/>
        <v>0</v>
      </c>
      <c r="AF175" s="28">
        <f t="shared" si="212"/>
        <v>0</v>
      </c>
      <c r="AG175" s="28">
        <f t="shared" si="213"/>
        <v>0</v>
      </c>
    </row>
    <row r="176" spans="1:33" s="29" customFormat="1" ht="16.2" customHeight="1" thickBot="1" x14ac:dyDescent="0.35">
      <c r="A176" s="21" t="s">
        <v>48</v>
      </c>
      <c r="B176" s="22">
        <f t="shared" si="194"/>
        <v>7</v>
      </c>
      <c r="C176" s="23" t="s">
        <v>412</v>
      </c>
      <c r="D176" s="23" t="s">
        <v>413</v>
      </c>
      <c r="E176" s="23" t="s">
        <v>149</v>
      </c>
      <c r="F176" s="23" t="s">
        <v>90</v>
      </c>
      <c r="G176" s="24">
        <f t="shared" si="195"/>
        <v>5</v>
      </c>
      <c r="H176" s="25">
        <f t="shared" si="196"/>
        <v>5</v>
      </c>
      <c r="I176" s="26">
        <f t="shared" si="197"/>
        <v>1</v>
      </c>
      <c r="J176" s="27"/>
      <c r="K176" s="27">
        <f t="shared" si="198"/>
        <v>0</v>
      </c>
      <c r="L176" s="27"/>
      <c r="M176" s="27">
        <f t="shared" si="199"/>
        <v>0</v>
      </c>
      <c r="N176" s="27"/>
      <c r="O176" s="27">
        <f t="shared" si="200"/>
        <v>0</v>
      </c>
      <c r="P176" s="27"/>
      <c r="Q176" s="27">
        <f t="shared" si="201"/>
        <v>0</v>
      </c>
      <c r="R176" s="27"/>
      <c r="S176" s="27">
        <f t="shared" si="202"/>
        <v>0</v>
      </c>
      <c r="T176" s="27"/>
      <c r="U176" s="27">
        <f t="shared" si="203"/>
        <v>0</v>
      </c>
      <c r="V176" s="27" t="s">
        <v>33</v>
      </c>
      <c r="W176" s="27">
        <f t="shared" si="204"/>
        <v>5</v>
      </c>
      <c r="X176" s="27"/>
      <c r="Y176" s="27">
        <f t="shared" si="205"/>
        <v>0</v>
      </c>
      <c r="Z176" s="28">
        <f t="shared" si="206"/>
        <v>0</v>
      </c>
      <c r="AA176" s="28">
        <f t="shared" si="207"/>
        <v>0</v>
      </c>
      <c r="AB176" s="28">
        <f t="shared" si="208"/>
        <v>0</v>
      </c>
      <c r="AC176" s="28">
        <f t="shared" si="209"/>
        <v>5</v>
      </c>
      <c r="AD176" s="28">
        <f t="shared" si="210"/>
        <v>0</v>
      </c>
      <c r="AE176" s="28">
        <f t="shared" si="211"/>
        <v>0</v>
      </c>
      <c r="AF176" s="28">
        <f t="shared" si="212"/>
        <v>0</v>
      </c>
      <c r="AG176" s="28">
        <f t="shared" si="213"/>
        <v>0</v>
      </c>
    </row>
    <row r="177" spans="1:33" s="29" customFormat="1" ht="16.2" customHeight="1" thickBot="1" x14ac:dyDescent="0.35">
      <c r="A177" s="21" t="s">
        <v>48</v>
      </c>
      <c r="B177" s="22">
        <f t="shared" si="194"/>
        <v>7</v>
      </c>
      <c r="C177" s="23" t="s">
        <v>414</v>
      </c>
      <c r="D177" s="23" t="s">
        <v>415</v>
      </c>
      <c r="E177" s="23" t="s">
        <v>149</v>
      </c>
      <c r="F177" s="23" t="s">
        <v>90</v>
      </c>
      <c r="G177" s="24">
        <f t="shared" si="195"/>
        <v>5</v>
      </c>
      <c r="H177" s="25">
        <f t="shared" si="196"/>
        <v>5</v>
      </c>
      <c r="I177" s="26">
        <f t="shared" si="197"/>
        <v>1</v>
      </c>
      <c r="J177" s="27"/>
      <c r="K177" s="27">
        <f t="shared" si="198"/>
        <v>0</v>
      </c>
      <c r="L177" s="27"/>
      <c r="M177" s="27">
        <f t="shared" si="199"/>
        <v>0</v>
      </c>
      <c r="N177" s="27"/>
      <c r="O177" s="27">
        <f t="shared" si="200"/>
        <v>0</v>
      </c>
      <c r="P177" s="27"/>
      <c r="Q177" s="27">
        <f t="shared" si="201"/>
        <v>0</v>
      </c>
      <c r="R177" s="27"/>
      <c r="S177" s="27">
        <f t="shared" si="202"/>
        <v>0</v>
      </c>
      <c r="T177" s="27"/>
      <c r="U177" s="27">
        <f t="shared" si="203"/>
        <v>0</v>
      </c>
      <c r="V177" s="27" t="s">
        <v>33</v>
      </c>
      <c r="W177" s="27">
        <f t="shared" si="204"/>
        <v>5</v>
      </c>
      <c r="X177" s="27"/>
      <c r="Y177" s="27">
        <f t="shared" si="205"/>
        <v>0</v>
      </c>
      <c r="Z177" s="28">
        <f t="shared" si="206"/>
        <v>0</v>
      </c>
      <c r="AA177" s="28">
        <f t="shared" si="207"/>
        <v>0</v>
      </c>
      <c r="AB177" s="28">
        <f t="shared" si="208"/>
        <v>0</v>
      </c>
      <c r="AC177" s="28">
        <f t="shared" si="209"/>
        <v>5</v>
      </c>
      <c r="AD177" s="28">
        <f t="shared" si="210"/>
        <v>0</v>
      </c>
      <c r="AE177" s="28">
        <f t="shared" si="211"/>
        <v>0</v>
      </c>
      <c r="AF177" s="28">
        <f t="shared" si="212"/>
        <v>0</v>
      </c>
      <c r="AG177" s="28">
        <f t="shared" si="213"/>
        <v>0</v>
      </c>
    </row>
    <row r="178" spans="1:33" s="29" customFormat="1" ht="16.2" hidden="1" customHeight="1" thickBot="1" x14ac:dyDescent="0.35">
      <c r="A178" s="21" t="s">
        <v>48</v>
      </c>
      <c r="B178" s="22">
        <f t="shared" si="194"/>
        <v>11</v>
      </c>
      <c r="C178" s="23"/>
      <c r="D178" s="23"/>
      <c r="E178" s="23"/>
      <c r="F178" s="23"/>
      <c r="G178" s="24">
        <f t="shared" ref="G178:G183" si="214">SUMPRODUCT(LARGE(Z178:AG178,ROW($1:$4)))</f>
        <v>0</v>
      </c>
      <c r="H178" s="25">
        <f t="shared" ref="H178:H183" si="215">SUM(M178,W178,K178,U178,S178,O178,Q178,Y178)</f>
        <v>0</v>
      </c>
      <c r="I178" s="26">
        <f t="shared" ref="I178:I183" si="216">COUNTA(L178,V178,J178,T178,R178,N178,P178,X178)</f>
        <v>0</v>
      </c>
      <c r="J178" s="27"/>
      <c r="K178" s="27">
        <f t="shared" ref="K178:K203" si="217">IF(J178="Or",90,IF(J178="Argent",50,IF(J178="Bronze",40,IF(J178="Cinq",15,IF(J178="Sept",5,0)))))</f>
        <v>0</v>
      </c>
      <c r="L178" s="27"/>
      <c r="M178" s="27">
        <f t="shared" ref="M178:M203" si="218">IF(L178="Or",90,IF(L178="Argent",50,IF(L178="Bronze",40,IF(L178="Cinq",15,IF(L178="Sept",5,0)))))</f>
        <v>0</v>
      </c>
      <c r="N178" s="27"/>
      <c r="O178" s="27">
        <f t="shared" ref="O178:O203" si="219">IF(N178="Or",90,IF(N178="Argent",50,IF(N178="Bronze",40,IF(N178="Cinq",15,IF(N178="Sept",5,0)))))</f>
        <v>0</v>
      </c>
      <c r="P178" s="27"/>
      <c r="Q178" s="27">
        <f t="shared" ref="Q178:Q203" si="220">IF(P178="Or",90,IF(P178="Argent",50,IF(P178="Bronze",40,IF(P178="Cinq",15,IF(P178="Sept",5,0)))))</f>
        <v>0</v>
      </c>
      <c r="R178" s="27"/>
      <c r="S178" s="27">
        <f t="shared" ref="S178:S203" si="221">IF(R178="Or",90,IF(R178="Argent",50,IF(R178="Bronze",40,IF(R178="Cinq",15,IF(R178="Sept",5,0)))))</f>
        <v>0</v>
      </c>
      <c r="T178" s="27"/>
      <c r="U178" s="27">
        <f t="shared" ref="U178:U203" si="222">IF(T178="Or",160,IF(T178="Argent",90,IF(T178="Bronze",70,IF(T178="Cinq",25,IF(T178="Sept",10,0)))))</f>
        <v>0</v>
      </c>
      <c r="V178" s="27"/>
      <c r="W178" s="27">
        <f t="shared" ref="W178:W203" si="223">IF(V178="Or",90,IF(V178="Argent",50,IF(V178="Bronze",40,IF(V178="Cinq",15,IF(V178="Sept",5,0)))))</f>
        <v>0</v>
      </c>
      <c r="X178" s="27"/>
      <c r="Y178" s="27">
        <f t="shared" ref="Y178:Y203" si="224">IF(X178="Or",90,IF(X178="Argent",50,IF(X178="Bronze",40,IF(X178="Cinq",15,IF(X178="Sept",5,0)))))</f>
        <v>0</v>
      </c>
      <c r="Z178" s="28">
        <f t="shared" ref="Z178:Z183" si="225">K178</f>
        <v>0</v>
      </c>
      <c r="AA178" s="28">
        <f t="shared" ref="AA178:AA183" si="226">S178</f>
        <v>0</v>
      </c>
      <c r="AB178" s="28">
        <f t="shared" ref="AB178:AB183" si="227">U178</f>
        <v>0</v>
      </c>
      <c r="AC178" s="28">
        <f t="shared" ref="AC178:AC183" si="228">W178</f>
        <v>0</v>
      </c>
      <c r="AD178" s="28">
        <f t="shared" ref="AD178:AD183" si="229">M178</f>
        <v>0</v>
      </c>
      <c r="AE178" s="28">
        <f t="shared" ref="AE178:AE183" si="230">O178</f>
        <v>0</v>
      </c>
      <c r="AF178" s="28">
        <f t="shared" ref="AF178:AF183" si="231">Q178</f>
        <v>0</v>
      </c>
      <c r="AG178" s="28">
        <f t="shared" ref="AG178:AG203" si="232">Y178</f>
        <v>0</v>
      </c>
    </row>
    <row r="179" spans="1:33" s="29" customFormat="1" ht="16.2" hidden="1" customHeight="1" thickBot="1" x14ac:dyDescent="0.35">
      <c r="A179" s="21" t="s">
        <v>48</v>
      </c>
      <c r="B179" s="22">
        <f t="shared" si="194"/>
        <v>11</v>
      </c>
      <c r="C179" s="23"/>
      <c r="D179" s="23"/>
      <c r="E179" s="23"/>
      <c r="F179" s="23"/>
      <c r="G179" s="24">
        <f t="shared" si="214"/>
        <v>0</v>
      </c>
      <c r="H179" s="25">
        <f t="shared" si="215"/>
        <v>0</v>
      </c>
      <c r="I179" s="26">
        <f t="shared" si="216"/>
        <v>0</v>
      </c>
      <c r="J179" s="27"/>
      <c r="K179" s="27">
        <f t="shared" si="217"/>
        <v>0</v>
      </c>
      <c r="L179" s="27"/>
      <c r="M179" s="27">
        <f t="shared" si="218"/>
        <v>0</v>
      </c>
      <c r="N179" s="27"/>
      <c r="O179" s="27">
        <f t="shared" si="219"/>
        <v>0</v>
      </c>
      <c r="P179" s="27"/>
      <c r="Q179" s="27">
        <f t="shared" si="220"/>
        <v>0</v>
      </c>
      <c r="R179" s="27"/>
      <c r="S179" s="27">
        <f t="shared" si="221"/>
        <v>0</v>
      </c>
      <c r="T179" s="27"/>
      <c r="U179" s="27">
        <f t="shared" si="222"/>
        <v>0</v>
      </c>
      <c r="V179" s="27"/>
      <c r="W179" s="27">
        <f t="shared" si="223"/>
        <v>0</v>
      </c>
      <c r="X179" s="27"/>
      <c r="Y179" s="27">
        <f t="shared" si="224"/>
        <v>0</v>
      </c>
      <c r="Z179" s="28">
        <f t="shared" si="225"/>
        <v>0</v>
      </c>
      <c r="AA179" s="28">
        <f t="shared" si="226"/>
        <v>0</v>
      </c>
      <c r="AB179" s="28">
        <f t="shared" si="227"/>
        <v>0</v>
      </c>
      <c r="AC179" s="28">
        <f t="shared" si="228"/>
        <v>0</v>
      </c>
      <c r="AD179" s="28">
        <f t="shared" si="229"/>
        <v>0</v>
      </c>
      <c r="AE179" s="28">
        <f t="shared" si="230"/>
        <v>0</v>
      </c>
      <c r="AF179" s="28">
        <f t="shared" si="231"/>
        <v>0</v>
      </c>
      <c r="AG179" s="28">
        <f t="shared" si="232"/>
        <v>0</v>
      </c>
    </row>
    <row r="180" spans="1:33" s="29" customFormat="1" ht="16.2" hidden="1" customHeight="1" thickBot="1" x14ac:dyDescent="0.35">
      <c r="A180" s="21" t="s">
        <v>48</v>
      </c>
      <c r="B180" s="22">
        <f t="shared" si="194"/>
        <v>11</v>
      </c>
      <c r="C180" s="23"/>
      <c r="D180" s="23"/>
      <c r="E180" s="23"/>
      <c r="F180" s="23"/>
      <c r="G180" s="24">
        <f t="shared" si="214"/>
        <v>0</v>
      </c>
      <c r="H180" s="25">
        <f t="shared" si="215"/>
        <v>0</v>
      </c>
      <c r="I180" s="26">
        <f t="shared" si="216"/>
        <v>0</v>
      </c>
      <c r="J180" s="27"/>
      <c r="K180" s="27">
        <f t="shared" si="217"/>
        <v>0</v>
      </c>
      <c r="L180" s="27"/>
      <c r="M180" s="27">
        <f t="shared" si="218"/>
        <v>0</v>
      </c>
      <c r="N180" s="27"/>
      <c r="O180" s="27">
        <f t="shared" si="219"/>
        <v>0</v>
      </c>
      <c r="P180" s="27"/>
      <c r="Q180" s="27">
        <f t="shared" si="220"/>
        <v>0</v>
      </c>
      <c r="R180" s="27"/>
      <c r="S180" s="27">
        <f t="shared" si="221"/>
        <v>0</v>
      </c>
      <c r="T180" s="27"/>
      <c r="U180" s="27">
        <f t="shared" si="222"/>
        <v>0</v>
      </c>
      <c r="V180" s="27"/>
      <c r="W180" s="27">
        <f t="shared" si="223"/>
        <v>0</v>
      </c>
      <c r="X180" s="27"/>
      <c r="Y180" s="27">
        <f t="shared" si="224"/>
        <v>0</v>
      </c>
      <c r="Z180" s="28">
        <f t="shared" si="225"/>
        <v>0</v>
      </c>
      <c r="AA180" s="28">
        <f t="shared" si="226"/>
        <v>0</v>
      </c>
      <c r="AB180" s="28">
        <f t="shared" si="227"/>
        <v>0</v>
      </c>
      <c r="AC180" s="28">
        <f t="shared" si="228"/>
        <v>0</v>
      </c>
      <c r="AD180" s="28">
        <f t="shared" si="229"/>
        <v>0</v>
      </c>
      <c r="AE180" s="28">
        <f t="shared" si="230"/>
        <v>0</v>
      </c>
      <c r="AF180" s="28">
        <f t="shared" si="231"/>
        <v>0</v>
      </c>
      <c r="AG180" s="28">
        <f t="shared" si="232"/>
        <v>0</v>
      </c>
    </row>
    <row r="181" spans="1:33" s="29" customFormat="1" ht="16.2" hidden="1" customHeight="1" thickBot="1" x14ac:dyDescent="0.35">
      <c r="A181" s="21" t="s">
        <v>48</v>
      </c>
      <c r="B181" s="22">
        <f t="shared" si="194"/>
        <v>11</v>
      </c>
      <c r="C181" s="23"/>
      <c r="D181" s="23"/>
      <c r="E181" s="23"/>
      <c r="F181" s="23"/>
      <c r="G181" s="24">
        <f t="shared" si="214"/>
        <v>0</v>
      </c>
      <c r="H181" s="25">
        <f t="shared" si="215"/>
        <v>0</v>
      </c>
      <c r="I181" s="26">
        <f t="shared" si="216"/>
        <v>0</v>
      </c>
      <c r="J181" s="27"/>
      <c r="K181" s="27">
        <f t="shared" si="217"/>
        <v>0</v>
      </c>
      <c r="L181" s="27"/>
      <c r="M181" s="27">
        <f t="shared" si="218"/>
        <v>0</v>
      </c>
      <c r="N181" s="27"/>
      <c r="O181" s="27">
        <f t="shared" si="219"/>
        <v>0</v>
      </c>
      <c r="P181" s="27"/>
      <c r="Q181" s="27">
        <f t="shared" si="220"/>
        <v>0</v>
      </c>
      <c r="R181" s="27"/>
      <c r="S181" s="27">
        <f t="shared" si="221"/>
        <v>0</v>
      </c>
      <c r="T181" s="27"/>
      <c r="U181" s="27">
        <f t="shared" si="222"/>
        <v>0</v>
      </c>
      <c r="V181" s="27"/>
      <c r="W181" s="27">
        <f t="shared" si="223"/>
        <v>0</v>
      </c>
      <c r="X181" s="27"/>
      <c r="Y181" s="27">
        <f t="shared" si="224"/>
        <v>0</v>
      </c>
      <c r="Z181" s="28">
        <f t="shared" si="225"/>
        <v>0</v>
      </c>
      <c r="AA181" s="28">
        <f t="shared" si="226"/>
        <v>0</v>
      </c>
      <c r="AB181" s="28">
        <f t="shared" si="227"/>
        <v>0</v>
      </c>
      <c r="AC181" s="28">
        <f t="shared" si="228"/>
        <v>0</v>
      </c>
      <c r="AD181" s="28">
        <f t="shared" si="229"/>
        <v>0</v>
      </c>
      <c r="AE181" s="28">
        <f t="shared" si="230"/>
        <v>0</v>
      </c>
      <c r="AF181" s="28">
        <f t="shared" si="231"/>
        <v>0</v>
      </c>
      <c r="AG181" s="28">
        <f t="shared" si="232"/>
        <v>0</v>
      </c>
    </row>
    <row r="182" spans="1:33" s="29" customFormat="1" ht="16.2" hidden="1" customHeight="1" thickBot="1" x14ac:dyDescent="0.35">
      <c r="A182" s="21" t="s">
        <v>48</v>
      </c>
      <c r="B182" s="22">
        <f t="shared" si="194"/>
        <v>11</v>
      </c>
      <c r="C182" s="23"/>
      <c r="D182" s="23"/>
      <c r="E182" s="23"/>
      <c r="F182" s="23"/>
      <c r="G182" s="24">
        <f t="shared" si="214"/>
        <v>0</v>
      </c>
      <c r="H182" s="25">
        <f t="shared" si="215"/>
        <v>0</v>
      </c>
      <c r="I182" s="26">
        <f t="shared" si="216"/>
        <v>0</v>
      </c>
      <c r="J182" s="27"/>
      <c r="K182" s="27">
        <f t="shared" si="217"/>
        <v>0</v>
      </c>
      <c r="L182" s="27"/>
      <c r="M182" s="27">
        <f t="shared" si="218"/>
        <v>0</v>
      </c>
      <c r="N182" s="27"/>
      <c r="O182" s="27">
        <f t="shared" si="219"/>
        <v>0</v>
      </c>
      <c r="P182" s="27"/>
      <c r="Q182" s="27">
        <f t="shared" si="220"/>
        <v>0</v>
      </c>
      <c r="R182" s="27"/>
      <c r="S182" s="27">
        <f t="shared" si="221"/>
        <v>0</v>
      </c>
      <c r="T182" s="27"/>
      <c r="U182" s="27">
        <f t="shared" si="222"/>
        <v>0</v>
      </c>
      <c r="V182" s="27"/>
      <c r="W182" s="27">
        <f t="shared" si="223"/>
        <v>0</v>
      </c>
      <c r="X182" s="27"/>
      <c r="Y182" s="27">
        <f t="shared" si="224"/>
        <v>0</v>
      </c>
      <c r="Z182" s="28">
        <f t="shared" si="225"/>
        <v>0</v>
      </c>
      <c r="AA182" s="28">
        <f t="shared" si="226"/>
        <v>0</v>
      </c>
      <c r="AB182" s="28">
        <f t="shared" si="227"/>
        <v>0</v>
      </c>
      <c r="AC182" s="28">
        <f t="shared" si="228"/>
        <v>0</v>
      </c>
      <c r="AD182" s="28">
        <f t="shared" si="229"/>
        <v>0</v>
      </c>
      <c r="AE182" s="28">
        <f t="shared" si="230"/>
        <v>0</v>
      </c>
      <c r="AF182" s="28">
        <f t="shared" si="231"/>
        <v>0</v>
      </c>
      <c r="AG182" s="28">
        <f t="shared" si="232"/>
        <v>0</v>
      </c>
    </row>
    <row r="183" spans="1:33" s="29" customFormat="1" ht="16.2" hidden="1" customHeight="1" thickBot="1" x14ac:dyDescent="0.35">
      <c r="A183" s="21" t="s">
        <v>48</v>
      </c>
      <c r="B183" s="22">
        <f t="shared" si="194"/>
        <v>11</v>
      </c>
      <c r="C183" s="23"/>
      <c r="D183" s="23"/>
      <c r="E183" s="23"/>
      <c r="F183" s="23"/>
      <c r="G183" s="24">
        <f t="shared" si="214"/>
        <v>0</v>
      </c>
      <c r="H183" s="25">
        <f t="shared" si="215"/>
        <v>0</v>
      </c>
      <c r="I183" s="26">
        <f t="shared" si="216"/>
        <v>0</v>
      </c>
      <c r="J183" s="27"/>
      <c r="K183" s="27">
        <f t="shared" si="217"/>
        <v>0</v>
      </c>
      <c r="L183" s="27"/>
      <c r="M183" s="27">
        <f t="shared" si="218"/>
        <v>0</v>
      </c>
      <c r="N183" s="27"/>
      <c r="O183" s="27">
        <f t="shared" si="219"/>
        <v>0</v>
      </c>
      <c r="P183" s="27"/>
      <c r="Q183" s="27">
        <f t="shared" si="220"/>
        <v>0</v>
      </c>
      <c r="R183" s="27"/>
      <c r="S183" s="27">
        <f t="shared" si="221"/>
        <v>0</v>
      </c>
      <c r="T183" s="27"/>
      <c r="U183" s="27">
        <f t="shared" si="222"/>
        <v>0</v>
      </c>
      <c r="V183" s="27"/>
      <c r="W183" s="27">
        <f t="shared" si="223"/>
        <v>0</v>
      </c>
      <c r="X183" s="27"/>
      <c r="Y183" s="27">
        <f t="shared" si="224"/>
        <v>0</v>
      </c>
      <c r="Z183" s="28">
        <f t="shared" si="225"/>
        <v>0</v>
      </c>
      <c r="AA183" s="28">
        <f t="shared" si="226"/>
        <v>0</v>
      </c>
      <c r="AB183" s="28">
        <f t="shared" si="227"/>
        <v>0</v>
      </c>
      <c r="AC183" s="28">
        <f t="shared" si="228"/>
        <v>0</v>
      </c>
      <c r="AD183" s="28">
        <f t="shared" si="229"/>
        <v>0</v>
      </c>
      <c r="AE183" s="28">
        <f t="shared" si="230"/>
        <v>0</v>
      </c>
      <c r="AF183" s="28">
        <f t="shared" si="231"/>
        <v>0</v>
      </c>
      <c r="AG183" s="28">
        <f t="shared" si="232"/>
        <v>0</v>
      </c>
    </row>
    <row r="184" spans="1:33" s="29" customFormat="1" ht="16.2" hidden="1" customHeight="1" thickBot="1" x14ac:dyDescent="0.35">
      <c r="A184" s="21" t="s">
        <v>48</v>
      </c>
      <c r="B184" s="22">
        <f t="shared" si="194"/>
        <v>11</v>
      </c>
      <c r="C184" s="23"/>
      <c r="D184" s="23"/>
      <c r="E184" s="23"/>
      <c r="F184" s="23"/>
      <c r="G184" s="24">
        <f t="shared" ref="G184:G203" si="233">SUMPRODUCT(LARGE(Z184:AG184,ROW($1:$4)))</f>
        <v>0</v>
      </c>
      <c r="H184" s="25">
        <f t="shared" ref="H184:H203" si="234">SUM(M184,W184,K184,U184,S184,O184,Q184,Y184)</f>
        <v>0</v>
      </c>
      <c r="I184" s="26">
        <f t="shared" ref="I184:I203" si="235">COUNTA(L184,V184,J184,T184,R184,N184,P184,X184)</f>
        <v>0</v>
      </c>
      <c r="J184" s="27"/>
      <c r="K184" s="27">
        <f t="shared" si="217"/>
        <v>0</v>
      </c>
      <c r="L184" s="27"/>
      <c r="M184" s="27">
        <f t="shared" si="218"/>
        <v>0</v>
      </c>
      <c r="N184" s="27"/>
      <c r="O184" s="27">
        <f t="shared" si="219"/>
        <v>0</v>
      </c>
      <c r="P184" s="27"/>
      <c r="Q184" s="27">
        <f t="shared" si="220"/>
        <v>0</v>
      </c>
      <c r="R184" s="27"/>
      <c r="S184" s="27">
        <f t="shared" si="221"/>
        <v>0</v>
      </c>
      <c r="T184" s="27"/>
      <c r="U184" s="27">
        <f t="shared" si="222"/>
        <v>0</v>
      </c>
      <c r="V184" s="27"/>
      <c r="W184" s="27">
        <f t="shared" si="223"/>
        <v>0</v>
      </c>
      <c r="X184" s="27"/>
      <c r="Y184" s="27">
        <f t="shared" si="224"/>
        <v>0</v>
      </c>
      <c r="Z184" s="28">
        <f t="shared" ref="Z184:Z203" si="236">K184</f>
        <v>0</v>
      </c>
      <c r="AA184" s="28">
        <f t="shared" ref="AA184:AA203" si="237">S184</f>
        <v>0</v>
      </c>
      <c r="AB184" s="28">
        <f t="shared" ref="AB184:AB203" si="238">U184</f>
        <v>0</v>
      </c>
      <c r="AC184" s="28">
        <f t="shared" ref="AC184:AC203" si="239">W184</f>
        <v>0</v>
      </c>
      <c r="AD184" s="28">
        <f t="shared" ref="AD184:AD203" si="240">M184</f>
        <v>0</v>
      </c>
      <c r="AE184" s="28">
        <f t="shared" ref="AE184:AE203" si="241">O184</f>
        <v>0</v>
      </c>
      <c r="AF184" s="28">
        <f t="shared" ref="AF184:AF203" si="242">Q184</f>
        <v>0</v>
      </c>
      <c r="AG184" s="28">
        <f t="shared" si="232"/>
        <v>0</v>
      </c>
    </row>
    <row r="185" spans="1:33" s="29" customFormat="1" ht="16.2" hidden="1" customHeight="1" thickBot="1" x14ac:dyDescent="0.35">
      <c r="A185" s="21" t="s">
        <v>48</v>
      </c>
      <c r="B185" s="22">
        <f t="shared" si="194"/>
        <v>11</v>
      </c>
      <c r="C185" s="23"/>
      <c r="D185" s="23"/>
      <c r="E185" s="23"/>
      <c r="F185" s="23"/>
      <c r="G185" s="24">
        <f t="shared" si="233"/>
        <v>0</v>
      </c>
      <c r="H185" s="25">
        <f t="shared" si="234"/>
        <v>0</v>
      </c>
      <c r="I185" s="26">
        <f t="shared" si="235"/>
        <v>0</v>
      </c>
      <c r="J185" s="27"/>
      <c r="K185" s="27">
        <f t="shared" si="217"/>
        <v>0</v>
      </c>
      <c r="L185" s="27"/>
      <c r="M185" s="27">
        <f t="shared" si="218"/>
        <v>0</v>
      </c>
      <c r="N185" s="27"/>
      <c r="O185" s="27">
        <f t="shared" si="219"/>
        <v>0</v>
      </c>
      <c r="P185" s="27"/>
      <c r="Q185" s="27">
        <f t="shared" si="220"/>
        <v>0</v>
      </c>
      <c r="R185" s="27"/>
      <c r="S185" s="27">
        <f t="shared" si="221"/>
        <v>0</v>
      </c>
      <c r="T185" s="27"/>
      <c r="U185" s="27">
        <f t="shared" si="222"/>
        <v>0</v>
      </c>
      <c r="V185" s="27"/>
      <c r="W185" s="27">
        <f t="shared" si="223"/>
        <v>0</v>
      </c>
      <c r="X185" s="27"/>
      <c r="Y185" s="27">
        <f t="shared" si="224"/>
        <v>0</v>
      </c>
      <c r="Z185" s="28">
        <f t="shared" si="236"/>
        <v>0</v>
      </c>
      <c r="AA185" s="28">
        <f t="shared" si="237"/>
        <v>0</v>
      </c>
      <c r="AB185" s="28">
        <f t="shared" si="238"/>
        <v>0</v>
      </c>
      <c r="AC185" s="28">
        <f t="shared" si="239"/>
        <v>0</v>
      </c>
      <c r="AD185" s="28">
        <f t="shared" si="240"/>
        <v>0</v>
      </c>
      <c r="AE185" s="28">
        <f t="shared" si="241"/>
        <v>0</v>
      </c>
      <c r="AF185" s="28">
        <f t="shared" si="242"/>
        <v>0</v>
      </c>
      <c r="AG185" s="28">
        <f t="shared" si="232"/>
        <v>0</v>
      </c>
    </row>
    <row r="186" spans="1:33" s="29" customFormat="1" ht="16.2" hidden="1" customHeight="1" thickBot="1" x14ac:dyDescent="0.35">
      <c r="A186" s="21" t="s">
        <v>48</v>
      </c>
      <c r="B186" s="22">
        <f t="shared" si="194"/>
        <v>11</v>
      </c>
      <c r="C186" s="23"/>
      <c r="D186" s="23"/>
      <c r="E186" s="23"/>
      <c r="F186" s="23"/>
      <c r="G186" s="24">
        <f t="shared" si="233"/>
        <v>0</v>
      </c>
      <c r="H186" s="25">
        <f t="shared" si="234"/>
        <v>0</v>
      </c>
      <c r="I186" s="26">
        <f t="shared" si="235"/>
        <v>0</v>
      </c>
      <c r="J186" s="27"/>
      <c r="K186" s="27">
        <f t="shared" si="217"/>
        <v>0</v>
      </c>
      <c r="L186" s="27"/>
      <c r="M186" s="27">
        <f t="shared" si="218"/>
        <v>0</v>
      </c>
      <c r="N186" s="27"/>
      <c r="O186" s="27">
        <f t="shared" si="219"/>
        <v>0</v>
      </c>
      <c r="P186" s="27"/>
      <c r="Q186" s="27">
        <f t="shared" si="220"/>
        <v>0</v>
      </c>
      <c r="R186" s="27"/>
      <c r="S186" s="27">
        <f t="shared" si="221"/>
        <v>0</v>
      </c>
      <c r="T186" s="27"/>
      <c r="U186" s="27">
        <f t="shared" si="222"/>
        <v>0</v>
      </c>
      <c r="V186" s="27"/>
      <c r="W186" s="27">
        <f t="shared" si="223"/>
        <v>0</v>
      </c>
      <c r="X186" s="27"/>
      <c r="Y186" s="27">
        <f t="shared" si="224"/>
        <v>0</v>
      </c>
      <c r="Z186" s="28">
        <f t="shared" si="236"/>
        <v>0</v>
      </c>
      <c r="AA186" s="28">
        <f t="shared" si="237"/>
        <v>0</v>
      </c>
      <c r="AB186" s="28">
        <f t="shared" si="238"/>
        <v>0</v>
      </c>
      <c r="AC186" s="28">
        <f t="shared" si="239"/>
        <v>0</v>
      </c>
      <c r="AD186" s="28">
        <f t="shared" si="240"/>
        <v>0</v>
      </c>
      <c r="AE186" s="28">
        <f t="shared" si="241"/>
        <v>0</v>
      </c>
      <c r="AF186" s="28">
        <f t="shared" si="242"/>
        <v>0</v>
      </c>
      <c r="AG186" s="28">
        <f t="shared" si="232"/>
        <v>0</v>
      </c>
    </row>
    <row r="187" spans="1:33" s="29" customFormat="1" ht="16.2" hidden="1" customHeight="1" thickBot="1" x14ac:dyDescent="0.35">
      <c r="A187" s="21" t="s">
        <v>48</v>
      </c>
      <c r="B187" s="22">
        <f t="shared" si="194"/>
        <v>11</v>
      </c>
      <c r="C187" s="23"/>
      <c r="D187" s="23"/>
      <c r="E187" s="23"/>
      <c r="F187" s="23"/>
      <c r="G187" s="24">
        <f t="shared" si="233"/>
        <v>0</v>
      </c>
      <c r="H187" s="25">
        <f t="shared" si="234"/>
        <v>0</v>
      </c>
      <c r="I187" s="26">
        <f t="shared" si="235"/>
        <v>0</v>
      </c>
      <c r="J187" s="27"/>
      <c r="K187" s="27">
        <f t="shared" si="217"/>
        <v>0</v>
      </c>
      <c r="L187" s="27"/>
      <c r="M187" s="27">
        <f t="shared" si="218"/>
        <v>0</v>
      </c>
      <c r="N187" s="27"/>
      <c r="O187" s="27">
        <f t="shared" si="219"/>
        <v>0</v>
      </c>
      <c r="P187" s="27"/>
      <c r="Q187" s="27">
        <f t="shared" si="220"/>
        <v>0</v>
      </c>
      <c r="R187" s="27"/>
      <c r="S187" s="27">
        <f t="shared" si="221"/>
        <v>0</v>
      </c>
      <c r="T187" s="27"/>
      <c r="U187" s="27">
        <f t="shared" si="222"/>
        <v>0</v>
      </c>
      <c r="V187" s="27"/>
      <c r="W187" s="27">
        <f t="shared" si="223"/>
        <v>0</v>
      </c>
      <c r="X187" s="27"/>
      <c r="Y187" s="27">
        <f t="shared" si="224"/>
        <v>0</v>
      </c>
      <c r="Z187" s="28">
        <f t="shared" si="236"/>
        <v>0</v>
      </c>
      <c r="AA187" s="28">
        <f t="shared" si="237"/>
        <v>0</v>
      </c>
      <c r="AB187" s="28">
        <f t="shared" si="238"/>
        <v>0</v>
      </c>
      <c r="AC187" s="28">
        <f t="shared" si="239"/>
        <v>0</v>
      </c>
      <c r="AD187" s="28">
        <f t="shared" si="240"/>
        <v>0</v>
      </c>
      <c r="AE187" s="28">
        <f t="shared" si="241"/>
        <v>0</v>
      </c>
      <c r="AF187" s="28">
        <f t="shared" si="242"/>
        <v>0</v>
      </c>
      <c r="AG187" s="28">
        <f t="shared" si="232"/>
        <v>0</v>
      </c>
    </row>
    <row r="188" spans="1:33" s="29" customFormat="1" ht="16.2" hidden="1" customHeight="1" thickBot="1" x14ac:dyDescent="0.35">
      <c r="A188" s="21" t="s">
        <v>48</v>
      </c>
      <c r="B188" s="22">
        <f t="shared" si="194"/>
        <v>11</v>
      </c>
      <c r="C188" s="23"/>
      <c r="D188" s="23"/>
      <c r="E188" s="23"/>
      <c r="F188" s="23"/>
      <c r="G188" s="24">
        <f t="shared" si="233"/>
        <v>0</v>
      </c>
      <c r="H188" s="25">
        <f t="shared" si="234"/>
        <v>0</v>
      </c>
      <c r="I188" s="26">
        <f t="shared" si="235"/>
        <v>0</v>
      </c>
      <c r="J188" s="27"/>
      <c r="K188" s="27">
        <f t="shared" si="217"/>
        <v>0</v>
      </c>
      <c r="L188" s="27"/>
      <c r="M188" s="27">
        <f t="shared" si="218"/>
        <v>0</v>
      </c>
      <c r="N188" s="27"/>
      <c r="O188" s="27">
        <f t="shared" si="219"/>
        <v>0</v>
      </c>
      <c r="P188" s="27"/>
      <c r="Q188" s="27">
        <f t="shared" si="220"/>
        <v>0</v>
      </c>
      <c r="R188" s="27"/>
      <c r="S188" s="27">
        <f t="shared" si="221"/>
        <v>0</v>
      </c>
      <c r="T188" s="27"/>
      <c r="U188" s="27">
        <f t="shared" si="222"/>
        <v>0</v>
      </c>
      <c r="V188" s="27"/>
      <c r="W188" s="27">
        <f t="shared" si="223"/>
        <v>0</v>
      </c>
      <c r="X188" s="27"/>
      <c r="Y188" s="27">
        <f t="shared" si="224"/>
        <v>0</v>
      </c>
      <c r="Z188" s="28">
        <f t="shared" si="236"/>
        <v>0</v>
      </c>
      <c r="AA188" s="28">
        <f t="shared" si="237"/>
        <v>0</v>
      </c>
      <c r="AB188" s="28">
        <f t="shared" si="238"/>
        <v>0</v>
      </c>
      <c r="AC188" s="28">
        <f t="shared" si="239"/>
        <v>0</v>
      </c>
      <c r="AD188" s="28">
        <f t="shared" si="240"/>
        <v>0</v>
      </c>
      <c r="AE188" s="28">
        <f t="shared" si="241"/>
        <v>0</v>
      </c>
      <c r="AF188" s="28">
        <f t="shared" si="242"/>
        <v>0</v>
      </c>
      <c r="AG188" s="28">
        <f t="shared" si="232"/>
        <v>0</v>
      </c>
    </row>
    <row r="189" spans="1:33" s="29" customFormat="1" ht="16.2" hidden="1" customHeight="1" thickBot="1" x14ac:dyDescent="0.35">
      <c r="A189" s="21" t="s">
        <v>48</v>
      </c>
      <c r="B189" s="22">
        <f t="shared" si="194"/>
        <v>11</v>
      </c>
      <c r="C189" s="23"/>
      <c r="D189" s="23"/>
      <c r="E189" s="23"/>
      <c r="F189" s="23"/>
      <c r="G189" s="24">
        <f t="shared" si="233"/>
        <v>0</v>
      </c>
      <c r="H189" s="25">
        <f t="shared" si="234"/>
        <v>0</v>
      </c>
      <c r="I189" s="26">
        <f t="shared" si="235"/>
        <v>0</v>
      </c>
      <c r="J189" s="27"/>
      <c r="K189" s="27">
        <f t="shared" si="217"/>
        <v>0</v>
      </c>
      <c r="L189" s="27"/>
      <c r="M189" s="27">
        <f t="shared" si="218"/>
        <v>0</v>
      </c>
      <c r="N189" s="27"/>
      <c r="O189" s="27">
        <f t="shared" si="219"/>
        <v>0</v>
      </c>
      <c r="P189" s="27"/>
      <c r="Q189" s="27">
        <f t="shared" si="220"/>
        <v>0</v>
      </c>
      <c r="R189" s="27"/>
      <c r="S189" s="27">
        <f t="shared" si="221"/>
        <v>0</v>
      </c>
      <c r="T189" s="27"/>
      <c r="U189" s="27">
        <f t="shared" si="222"/>
        <v>0</v>
      </c>
      <c r="V189" s="27"/>
      <c r="W189" s="27">
        <f t="shared" si="223"/>
        <v>0</v>
      </c>
      <c r="X189" s="27"/>
      <c r="Y189" s="27">
        <f t="shared" si="224"/>
        <v>0</v>
      </c>
      <c r="Z189" s="28">
        <f t="shared" si="236"/>
        <v>0</v>
      </c>
      <c r="AA189" s="28">
        <f t="shared" si="237"/>
        <v>0</v>
      </c>
      <c r="AB189" s="28">
        <f t="shared" si="238"/>
        <v>0</v>
      </c>
      <c r="AC189" s="28">
        <f t="shared" si="239"/>
        <v>0</v>
      </c>
      <c r="AD189" s="28">
        <f t="shared" si="240"/>
        <v>0</v>
      </c>
      <c r="AE189" s="28">
        <f t="shared" si="241"/>
        <v>0</v>
      </c>
      <c r="AF189" s="28">
        <f t="shared" si="242"/>
        <v>0</v>
      </c>
      <c r="AG189" s="28">
        <f t="shared" si="232"/>
        <v>0</v>
      </c>
    </row>
    <row r="190" spans="1:33" s="29" customFormat="1" ht="16.2" hidden="1" customHeight="1" thickBot="1" x14ac:dyDescent="0.35">
      <c r="A190" s="21" t="s">
        <v>48</v>
      </c>
      <c r="B190" s="22">
        <f t="shared" si="194"/>
        <v>11</v>
      </c>
      <c r="C190" s="23"/>
      <c r="D190" s="23"/>
      <c r="E190" s="23"/>
      <c r="F190" s="23"/>
      <c r="G190" s="24">
        <f t="shared" si="233"/>
        <v>0</v>
      </c>
      <c r="H190" s="25">
        <f t="shared" si="234"/>
        <v>0</v>
      </c>
      <c r="I190" s="26">
        <f t="shared" si="235"/>
        <v>0</v>
      </c>
      <c r="J190" s="27"/>
      <c r="K190" s="27">
        <f t="shared" si="217"/>
        <v>0</v>
      </c>
      <c r="L190" s="27"/>
      <c r="M190" s="27">
        <f t="shared" si="218"/>
        <v>0</v>
      </c>
      <c r="N190" s="27"/>
      <c r="O190" s="27">
        <f t="shared" si="219"/>
        <v>0</v>
      </c>
      <c r="P190" s="27"/>
      <c r="Q190" s="27">
        <f t="shared" si="220"/>
        <v>0</v>
      </c>
      <c r="R190" s="27"/>
      <c r="S190" s="27">
        <f t="shared" si="221"/>
        <v>0</v>
      </c>
      <c r="T190" s="27"/>
      <c r="U190" s="27">
        <f t="shared" si="222"/>
        <v>0</v>
      </c>
      <c r="V190" s="27"/>
      <c r="W190" s="27">
        <f t="shared" si="223"/>
        <v>0</v>
      </c>
      <c r="X190" s="27"/>
      <c r="Y190" s="27">
        <f t="shared" si="224"/>
        <v>0</v>
      </c>
      <c r="Z190" s="28">
        <f t="shared" si="236"/>
        <v>0</v>
      </c>
      <c r="AA190" s="28">
        <f t="shared" si="237"/>
        <v>0</v>
      </c>
      <c r="AB190" s="28">
        <f t="shared" si="238"/>
        <v>0</v>
      </c>
      <c r="AC190" s="28">
        <f t="shared" si="239"/>
        <v>0</v>
      </c>
      <c r="AD190" s="28">
        <f t="shared" si="240"/>
        <v>0</v>
      </c>
      <c r="AE190" s="28">
        <f t="shared" si="241"/>
        <v>0</v>
      </c>
      <c r="AF190" s="28">
        <f t="shared" si="242"/>
        <v>0</v>
      </c>
      <c r="AG190" s="28">
        <f t="shared" si="232"/>
        <v>0</v>
      </c>
    </row>
    <row r="191" spans="1:33" s="29" customFormat="1" ht="16.2" hidden="1" customHeight="1" thickBot="1" x14ac:dyDescent="0.35">
      <c r="A191" s="21" t="s">
        <v>48</v>
      </c>
      <c r="B191" s="22">
        <f t="shared" si="194"/>
        <v>11</v>
      </c>
      <c r="C191" s="23"/>
      <c r="D191" s="23"/>
      <c r="E191" s="23"/>
      <c r="F191" s="23"/>
      <c r="G191" s="24">
        <f t="shared" si="233"/>
        <v>0</v>
      </c>
      <c r="H191" s="25">
        <f t="shared" si="234"/>
        <v>0</v>
      </c>
      <c r="I191" s="26">
        <f t="shared" si="235"/>
        <v>0</v>
      </c>
      <c r="J191" s="27"/>
      <c r="K191" s="27">
        <f t="shared" si="217"/>
        <v>0</v>
      </c>
      <c r="L191" s="27"/>
      <c r="M191" s="27">
        <f t="shared" si="218"/>
        <v>0</v>
      </c>
      <c r="N191" s="27"/>
      <c r="O191" s="27">
        <f t="shared" si="219"/>
        <v>0</v>
      </c>
      <c r="P191" s="27"/>
      <c r="Q191" s="27">
        <f t="shared" si="220"/>
        <v>0</v>
      </c>
      <c r="R191" s="27"/>
      <c r="S191" s="27">
        <f t="shared" si="221"/>
        <v>0</v>
      </c>
      <c r="T191" s="27"/>
      <c r="U191" s="27">
        <f t="shared" si="222"/>
        <v>0</v>
      </c>
      <c r="V191" s="27"/>
      <c r="W191" s="27">
        <f t="shared" si="223"/>
        <v>0</v>
      </c>
      <c r="X191" s="27"/>
      <c r="Y191" s="27">
        <f t="shared" si="224"/>
        <v>0</v>
      </c>
      <c r="Z191" s="28">
        <f t="shared" si="236"/>
        <v>0</v>
      </c>
      <c r="AA191" s="28">
        <f t="shared" si="237"/>
        <v>0</v>
      </c>
      <c r="AB191" s="28">
        <f t="shared" si="238"/>
        <v>0</v>
      </c>
      <c r="AC191" s="28">
        <f t="shared" si="239"/>
        <v>0</v>
      </c>
      <c r="AD191" s="28">
        <f t="shared" si="240"/>
        <v>0</v>
      </c>
      <c r="AE191" s="28">
        <f t="shared" si="241"/>
        <v>0</v>
      </c>
      <c r="AF191" s="28">
        <f t="shared" si="242"/>
        <v>0</v>
      </c>
      <c r="AG191" s="28">
        <f t="shared" si="232"/>
        <v>0</v>
      </c>
    </row>
    <row r="192" spans="1:33" s="29" customFormat="1" ht="16.2" hidden="1" customHeight="1" thickBot="1" x14ac:dyDescent="0.35">
      <c r="A192" s="21" t="s">
        <v>48</v>
      </c>
      <c r="B192" s="22">
        <f t="shared" si="194"/>
        <v>11</v>
      </c>
      <c r="C192" s="23"/>
      <c r="D192" s="23"/>
      <c r="E192" s="23"/>
      <c r="F192" s="23"/>
      <c r="G192" s="24">
        <f t="shared" si="233"/>
        <v>0</v>
      </c>
      <c r="H192" s="25">
        <f t="shared" si="234"/>
        <v>0</v>
      </c>
      <c r="I192" s="26">
        <f t="shared" si="235"/>
        <v>0</v>
      </c>
      <c r="J192" s="27"/>
      <c r="K192" s="27">
        <f t="shared" si="217"/>
        <v>0</v>
      </c>
      <c r="L192" s="27"/>
      <c r="M192" s="27">
        <f t="shared" si="218"/>
        <v>0</v>
      </c>
      <c r="N192" s="27"/>
      <c r="O192" s="27">
        <f t="shared" si="219"/>
        <v>0</v>
      </c>
      <c r="P192" s="27"/>
      <c r="Q192" s="27">
        <f t="shared" si="220"/>
        <v>0</v>
      </c>
      <c r="R192" s="27"/>
      <c r="S192" s="27">
        <f t="shared" si="221"/>
        <v>0</v>
      </c>
      <c r="T192" s="27"/>
      <c r="U192" s="27">
        <f t="shared" si="222"/>
        <v>0</v>
      </c>
      <c r="V192" s="27"/>
      <c r="W192" s="27">
        <f t="shared" si="223"/>
        <v>0</v>
      </c>
      <c r="X192" s="27"/>
      <c r="Y192" s="27">
        <f t="shared" si="224"/>
        <v>0</v>
      </c>
      <c r="Z192" s="28">
        <f t="shared" si="236"/>
        <v>0</v>
      </c>
      <c r="AA192" s="28">
        <f t="shared" si="237"/>
        <v>0</v>
      </c>
      <c r="AB192" s="28">
        <f t="shared" si="238"/>
        <v>0</v>
      </c>
      <c r="AC192" s="28">
        <f t="shared" si="239"/>
        <v>0</v>
      </c>
      <c r="AD192" s="28">
        <f t="shared" si="240"/>
        <v>0</v>
      </c>
      <c r="AE192" s="28">
        <f t="shared" si="241"/>
        <v>0</v>
      </c>
      <c r="AF192" s="28">
        <f t="shared" si="242"/>
        <v>0</v>
      </c>
      <c r="AG192" s="28">
        <f t="shared" si="232"/>
        <v>0</v>
      </c>
    </row>
    <row r="193" spans="1:33" s="29" customFormat="1" ht="16.2" hidden="1" customHeight="1" thickBot="1" x14ac:dyDescent="0.35">
      <c r="A193" s="21" t="s">
        <v>48</v>
      </c>
      <c r="B193" s="22">
        <f t="shared" si="194"/>
        <v>11</v>
      </c>
      <c r="C193" s="23"/>
      <c r="D193" s="57"/>
      <c r="E193" s="23"/>
      <c r="F193" s="23"/>
      <c r="G193" s="24">
        <f t="shared" si="233"/>
        <v>0</v>
      </c>
      <c r="H193" s="25">
        <f t="shared" si="234"/>
        <v>0</v>
      </c>
      <c r="I193" s="26">
        <f t="shared" si="235"/>
        <v>0</v>
      </c>
      <c r="J193" s="27"/>
      <c r="K193" s="27">
        <f t="shared" si="217"/>
        <v>0</v>
      </c>
      <c r="L193" s="27"/>
      <c r="M193" s="27">
        <f t="shared" si="218"/>
        <v>0</v>
      </c>
      <c r="N193" s="27"/>
      <c r="O193" s="27">
        <f t="shared" si="219"/>
        <v>0</v>
      </c>
      <c r="P193" s="27"/>
      <c r="Q193" s="27">
        <f t="shared" si="220"/>
        <v>0</v>
      </c>
      <c r="R193" s="27"/>
      <c r="S193" s="27">
        <f t="shared" si="221"/>
        <v>0</v>
      </c>
      <c r="T193" s="27"/>
      <c r="U193" s="27">
        <f t="shared" si="222"/>
        <v>0</v>
      </c>
      <c r="V193" s="27"/>
      <c r="W193" s="27">
        <f t="shared" si="223"/>
        <v>0</v>
      </c>
      <c r="X193" s="27"/>
      <c r="Y193" s="27">
        <f t="shared" si="224"/>
        <v>0</v>
      </c>
      <c r="Z193" s="28">
        <f t="shared" si="236"/>
        <v>0</v>
      </c>
      <c r="AA193" s="28">
        <f t="shared" si="237"/>
        <v>0</v>
      </c>
      <c r="AB193" s="28">
        <f t="shared" si="238"/>
        <v>0</v>
      </c>
      <c r="AC193" s="28">
        <f t="shared" si="239"/>
        <v>0</v>
      </c>
      <c r="AD193" s="28">
        <f t="shared" si="240"/>
        <v>0</v>
      </c>
      <c r="AE193" s="28">
        <f t="shared" si="241"/>
        <v>0</v>
      </c>
      <c r="AF193" s="28">
        <f t="shared" si="242"/>
        <v>0</v>
      </c>
      <c r="AG193" s="28">
        <f t="shared" si="232"/>
        <v>0</v>
      </c>
    </row>
    <row r="194" spans="1:33" s="29" customFormat="1" ht="16.2" hidden="1" customHeight="1" thickBot="1" x14ac:dyDescent="0.35">
      <c r="A194" s="21" t="s">
        <v>48</v>
      </c>
      <c r="B194" s="22">
        <f t="shared" si="194"/>
        <v>11</v>
      </c>
      <c r="C194" s="23"/>
      <c r="D194" s="23"/>
      <c r="E194" s="23"/>
      <c r="F194" s="23"/>
      <c r="G194" s="24">
        <f t="shared" si="233"/>
        <v>0</v>
      </c>
      <c r="H194" s="25">
        <f t="shared" si="234"/>
        <v>0</v>
      </c>
      <c r="I194" s="26">
        <f t="shared" si="235"/>
        <v>0</v>
      </c>
      <c r="J194" s="27"/>
      <c r="K194" s="27">
        <f t="shared" si="217"/>
        <v>0</v>
      </c>
      <c r="L194" s="27"/>
      <c r="M194" s="27">
        <f t="shared" si="218"/>
        <v>0</v>
      </c>
      <c r="N194" s="27"/>
      <c r="O194" s="27">
        <f t="shared" si="219"/>
        <v>0</v>
      </c>
      <c r="P194" s="27"/>
      <c r="Q194" s="27">
        <f t="shared" si="220"/>
        <v>0</v>
      </c>
      <c r="R194" s="27"/>
      <c r="S194" s="27">
        <f t="shared" si="221"/>
        <v>0</v>
      </c>
      <c r="T194" s="27"/>
      <c r="U194" s="27">
        <f t="shared" si="222"/>
        <v>0</v>
      </c>
      <c r="V194" s="27"/>
      <c r="W194" s="27">
        <f t="shared" si="223"/>
        <v>0</v>
      </c>
      <c r="X194" s="27"/>
      <c r="Y194" s="27">
        <f t="shared" si="224"/>
        <v>0</v>
      </c>
      <c r="Z194" s="28">
        <f t="shared" si="236"/>
        <v>0</v>
      </c>
      <c r="AA194" s="28">
        <f t="shared" si="237"/>
        <v>0</v>
      </c>
      <c r="AB194" s="28">
        <f t="shared" si="238"/>
        <v>0</v>
      </c>
      <c r="AC194" s="28">
        <f t="shared" si="239"/>
        <v>0</v>
      </c>
      <c r="AD194" s="28">
        <f t="shared" si="240"/>
        <v>0</v>
      </c>
      <c r="AE194" s="28">
        <f t="shared" si="241"/>
        <v>0</v>
      </c>
      <c r="AF194" s="28">
        <f t="shared" si="242"/>
        <v>0</v>
      </c>
      <c r="AG194" s="28">
        <f t="shared" si="232"/>
        <v>0</v>
      </c>
    </row>
    <row r="195" spans="1:33" s="29" customFormat="1" ht="16.2" hidden="1" customHeight="1" thickBot="1" x14ac:dyDescent="0.35">
      <c r="A195" s="21" t="s">
        <v>48</v>
      </c>
      <c r="B195" s="22">
        <f t="shared" si="194"/>
        <v>11</v>
      </c>
      <c r="C195" s="23"/>
      <c r="D195" s="23"/>
      <c r="E195" s="23"/>
      <c r="F195" s="23"/>
      <c r="G195" s="24">
        <f t="shared" si="233"/>
        <v>0</v>
      </c>
      <c r="H195" s="25">
        <f t="shared" si="234"/>
        <v>0</v>
      </c>
      <c r="I195" s="26">
        <f t="shared" si="235"/>
        <v>0</v>
      </c>
      <c r="J195" s="27"/>
      <c r="K195" s="27">
        <f t="shared" si="217"/>
        <v>0</v>
      </c>
      <c r="L195" s="27"/>
      <c r="M195" s="27">
        <f t="shared" si="218"/>
        <v>0</v>
      </c>
      <c r="N195" s="27"/>
      <c r="O195" s="27">
        <f t="shared" si="219"/>
        <v>0</v>
      </c>
      <c r="P195" s="27"/>
      <c r="Q195" s="27">
        <f t="shared" si="220"/>
        <v>0</v>
      </c>
      <c r="R195" s="27"/>
      <c r="S195" s="27">
        <f t="shared" si="221"/>
        <v>0</v>
      </c>
      <c r="T195" s="27"/>
      <c r="U195" s="27">
        <f t="shared" si="222"/>
        <v>0</v>
      </c>
      <c r="V195" s="27"/>
      <c r="W195" s="27">
        <f t="shared" si="223"/>
        <v>0</v>
      </c>
      <c r="X195" s="27"/>
      <c r="Y195" s="27">
        <f t="shared" si="224"/>
        <v>0</v>
      </c>
      <c r="Z195" s="28">
        <f t="shared" si="236"/>
        <v>0</v>
      </c>
      <c r="AA195" s="28">
        <f t="shared" si="237"/>
        <v>0</v>
      </c>
      <c r="AB195" s="28">
        <f t="shared" si="238"/>
        <v>0</v>
      </c>
      <c r="AC195" s="28">
        <f t="shared" si="239"/>
        <v>0</v>
      </c>
      <c r="AD195" s="28">
        <f t="shared" si="240"/>
        <v>0</v>
      </c>
      <c r="AE195" s="28">
        <f t="shared" si="241"/>
        <v>0</v>
      </c>
      <c r="AF195" s="28">
        <f t="shared" si="242"/>
        <v>0</v>
      </c>
      <c r="AG195" s="28">
        <f t="shared" si="232"/>
        <v>0</v>
      </c>
    </row>
    <row r="196" spans="1:33" s="29" customFormat="1" ht="16.2" hidden="1" customHeight="1" thickBot="1" x14ac:dyDescent="0.35">
      <c r="A196" s="21" t="s">
        <v>48</v>
      </c>
      <c r="B196" s="22">
        <f t="shared" si="194"/>
        <v>11</v>
      </c>
      <c r="C196" s="23"/>
      <c r="D196" s="23"/>
      <c r="E196" s="23"/>
      <c r="F196" s="23"/>
      <c r="G196" s="24">
        <f t="shared" si="233"/>
        <v>0</v>
      </c>
      <c r="H196" s="25">
        <f t="shared" si="234"/>
        <v>0</v>
      </c>
      <c r="I196" s="26">
        <f t="shared" si="235"/>
        <v>0</v>
      </c>
      <c r="J196" s="27"/>
      <c r="K196" s="27">
        <f t="shared" si="217"/>
        <v>0</v>
      </c>
      <c r="L196" s="27"/>
      <c r="M196" s="27">
        <f t="shared" si="218"/>
        <v>0</v>
      </c>
      <c r="N196" s="27"/>
      <c r="O196" s="27">
        <f t="shared" si="219"/>
        <v>0</v>
      </c>
      <c r="P196" s="27"/>
      <c r="Q196" s="27">
        <f t="shared" si="220"/>
        <v>0</v>
      </c>
      <c r="R196" s="27"/>
      <c r="S196" s="27">
        <f t="shared" si="221"/>
        <v>0</v>
      </c>
      <c r="T196" s="27"/>
      <c r="U196" s="27">
        <f t="shared" si="222"/>
        <v>0</v>
      </c>
      <c r="V196" s="27"/>
      <c r="W196" s="27">
        <f t="shared" si="223"/>
        <v>0</v>
      </c>
      <c r="X196" s="27"/>
      <c r="Y196" s="27">
        <f t="shared" si="224"/>
        <v>0</v>
      </c>
      <c r="Z196" s="28">
        <f t="shared" si="236"/>
        <v>0</v>
      </c>
      <c r="AA196" s="28">
        <f t="shared" si="237"/>
        <v>0</v>
      </c>
      <c r="AB196" s="28">
        <f t="shared" si="238"/>
        <v>0</v>
      </c>
      <c r="AC196" s="28">
        <f t="shared" si="239"/>
        <v>0</v>
      </c>
      <c r="AD196" s="28">
        <f t="shared" si="240"/>
        <v>0</v>
      </c>
      <c r="AE196" s="28">
        <f t="shared" si="241"/>
        <v>0</v>
      </c>
      <c r="AF196" s="28">
        <f t="shared" si="242"/>
        <v>0</v>
      </c>
      <c r="AG196" s="28">
        <f t="shared" si="232"/>
        <v>0</v>
      </c>
    </row>
    <row r="197" spans="1:33" s="29" customFormat="1" ht="16.2" hidden="1" customHeight="1" thickBot="1" x14ac:dyDescent="0.35">
      <c r="A197" s="21" t="s">
        <v>48</v>
      </c>
      <c r="B197" s="22">
        <f t="shared" si="194"/>
        <v>11</v>
      </c>
      <c r="C197" s="23"/>
      <c r="D197" s="23"/>
      <c r="E197" s="23"/>
      <c r="F197" s="23"/>
      <c r="G197" s="24">
        <f t="shared" si="233"/>
        <v>0</v>
      </c>
      <c r="H197" s="25">
        <f t="shared" si="234"/>
        <v>0</v>
      </c>
      <c r="I197" s="26">
        <f t="shared" si="235"/>
        <v>0</v>
      </c>
      <c r="J197" s="27"/>
      <c r="K197" s="27">
        <f t="shared" si="217"/>
        <v>0</v>
      </c>
      <c r="L197" s="27"/>
      <c r="M197" s="27">
        <f t="shared" si="218"/>
        <v>0</v>
      </c>
      <c r="N197" s="27"/>
      <c r="O197" s="27">
        <f t="shared" si="219"/>
        <v>0</v>
      </c>
      <c r="P197" s="27"/>
      <c r="Q197" s="27">
        <f t="shared" si="220"/>
        <v>0</v>
      </c>
      <c r="R197" s="27"/>
      <c r="S197" s="27">
        <f t="shared" si="221"/>
        <v>0</v>
      </c>
      <c r="T197" s="27"/>
      <c r="U197" s="27">
        <f t="shared" si="222"/>
        <v>0</v>
      </c>
      <c r="V197" s="27"/>
      <c r="W197" s="27">
        <f t="shared" si="223"/>
        <v>0</v>
      </c>
      <c r="X197" s="27"/>
      <c r="Y197" s="27">
        <f t="shared" si="224"/>
        <v>0</v>
      </c>
      <c r="Z197" s="28">
        <f t="shared" si="236"/>
        <v>0</v>
      </c>
      <c r="AA197" s="28">
        <f t="shared" si="237"/>
        <v>0</v>
      </c>
      <c r="AB197" s="28">
        <f t="shared" si="238"/>
        <v>0</v>
      </c>
      <c r="AC197" s="28">
        <f t="shared" si="239"/>
        <v>0</v>
      </c>
      <c r="AD197" s="28">
        <f t="shared" si="240"/>
        <v>0</v>
      </c>
      <c r="AE197" s="28">
        <f t="shared" si="241"/>
        <v>0</v>
      </c>
      <c r="AF197" s="28">
        <f t="shared" si="242"/>
        <v>0</v>
      </c>
      <c r="AG197" s="28">
        <f t="shared" si="232"/>
        <v>0</v>
      </c>
    </row>
    <row r="198" spans="1:33" s="29" customFormat="1" ht="16.2" hidden="1" customHeight="1" thickBot="1" x14ac:dyDescent="0.35">
      <c r="A198" s="21" t="s">
        <v>48</v>
      </c>
      <c r="B198" s="22">
        <f t="shared" si="194"/>
        <v>11</v>
      </c>
      <c r="C198" s="23"/>
      <c r="D198" s="23"/>
      <c r="E198" s="23"/>
      <c r="F198" s="23"/>
      <c r="G198" s="24">
        <f t="shared" si="233"/>
        <v>0</v>
      </c>
      <c r="H198" s="25">
        <f t="shared" si="234"/>
        <v>0</v>
      </c>
      <c r="I198" s="26">
        <f t="shared" si="235"/>
        <v>0</v>
      </c>
      <c r="J198" s="27"/>
      <c r="K198" s="27">
        <f t="shared" si="217"/>
        <v>0</v>
      </c>
      <c r="L198" s="27"/>
      <c r="M198" s="27">
        <f t="shared" si="218"/>
        <v>0</v>
      </c>
      <c r="N198" s="27"/>
      <c r="O198" s="27">
        <f t="shared" si="219"/>
        <v>0</v>
      </c>
      <c r="P198" s="27"/>
      <c r="Q198" s="27">
        <f t="shared" si="220"/>
        <v>0</v>
      </c>
      <c r="R198" s="27"/>
      <c r="S198" s="27">
        <f t="shared" si="221"/>
        <v>0</v>
      </c>
      <c r="T198" s="27"/>
      <c r="U198" s="27">
        <f t="shared" si="222"/>
        <v>0</v>
      </c>
      <c r="V198" s="27"/>
      <c r="W198" s="27">
        <f t="shared" si="223"/>
        <v>0</v>
      </c>
      <c r="X198" s="27"/>
      <c r="Y198" s="27">
        <f t="shared" si="224"/>
        <v>0</v>
      </c>
      <c r="Z198" s="28">
        <f t="shared" si="236"/>
        <v>0</v>
      </c>
      <c r="AA198" s="28">
        <f t="shared" si="237"/>
        <v>0</v>
      </c>
      <c r="AB198" s="28">
        <f t="shared" si="238"/>
        <v>0</v>
      </c>
      <c r="AC198" s="28">
        <f t="shared" si="239"/>
        <v>0</v>
      </c>
      <c r="AD198" s="28">
        <f t="shared" si="240"/>
        <v>0</v>
      </c>
      <c r="AE198" s="28">
        <f t="shared" si="241"/>
        <v>0</v>
      </c>
      <c r="AF198" s="28">
        <f t="shared" si="242"/>
        <v>0</v>
      </c>
      <c r="AG198" s="28">
        <f t="shared" si="232"/>
        <v>0</v>
      </c>
    </row>
    <row r="199" spans="1:33" s="29" customFormat="1" ht="16.2" hidden="1" customHeight="1" thickBot="1" x14ac:dyDescent="0.35">
      <c r="A199" s="21" t="s">
        <v>48</v>
      </c>
      <c r="B199" s="22">
        <f t="shared" si="194"/>
        <v>11</v>
      </c>
      <c r="C199" s="23"/>
      <c r="D199" s="23"/>
      <c r="E199" s="23"/>
      <c r="F199" s="23"/>
      <c r="G199" s="24">
        <f t="shared" si="233"/>
        <v>0</v>
      </c>
      <c r="H199" s="25">
        <f t="shared" si="234"/>
        <v>0</v>
      </c>
      <c r="I199" s="26">
        <f t="shared" si="235"/>
        <v>0</v>
      </c>
      <c r="J199" s="27"/>
      <c r="K199" s="27">
        <f t="shared" si="217"/>
        <v>0</v>
      </c>
      <c r="L199" s="27"/>
      <c r="M199" s="27">
        <f t="shared" si="218"/>
        <v>0</v>
      </c>
      <c r="N199" s="27"/>
      <c r="O199" s="27">
        <f t="shared" si="219"/>
        <v>0</v>
      </c>
      <c r="P199" s="27"/>
      <c r="Q199" s="27">
        <f t="shared" si="220"/>
        <v>0</v>
      </c>
      <c r="R199" s="27"/>
      <c r="S199" s="27">
        <f t="shared" si="221"/>
        <v>0</v>
      </c>
      <c r="T199" s="27"/>
      <c r="U199" s="27">
        <f t="shared" si="222"/>
        <v>0</v>
      </c>
      <c r="V199" s="27"/>
      <c r="W199" s="27">
        <f t="shared" si="223"/>
        <v>0</v>
      </c>
      <c r="X199" s="27"/>
      <c r="Y199" s="27">
        <f t="shared" si="224"/>
        <v>0</v>
      </c>
      <c r="Z199" s="28">
        <f t="shared" si="236"/>
        <v>0</v>
      </c>
      <c r="AA199" s="28">
        <f t="shared" si="237"/>
        <v>0</v>
      </c>
      <c r="AB199" s="28">
        <f t="shared" si="238"/>
        <v>0</v>
      </c>
      <c r="AC199" s="28">
        <f t="shared" si="239"/>
        <v>0</v>
      </c>
      <c r="AD199" s="28">
        <f t="shared" si="240"/>
        <v>0</v>
      </c>
      <c r="AE199" s="28">
        <f t="shared" si="241"/>
        <v>0</v>
      </c>
      <c r="AF199" s="28">
        <f t="shared" si="242"/>
        <v>0</v>
      </c>
      <c r="AG199" s="28">
        <f t="shared" si="232"/>
        <v>0</v>
      </c>
    </row>
    <row r="200" spans="1:33" s="29" customFormat="1" ht="16.2" hidden="1" customHeight="1" thickBot="1" x14ac:dyDescent="0.35">
      <c r="A200" s="21" t="s">
        <v>48</v>
      </c>
      <c r="B200" s="22">
        <f t="shared" si="194"/>
        <v>11</v>
      </c>
      <c r="C200" s="23"/>
      <c r="D200" s="23"/>
      <c r="E200" s="23"/>
      <c r="F200" s="23"/>
      <c r="G200" s="24">
        <f t="shared" si="233"/>
        <v>0</v>
      </c>
      <c r="H200" s="25">
        <f t="shared" si="234"/>
        <v>0</v>
      </c>
      <c r="I200" s="26">
        <f t="shared" si="235"/>
        <v>0</v>
      </c>
      <c r="J200" s="27"/>
      <c r="K200" s="27">
        <f t="shared" si="217"/>
        <v>0</v>
      </c>
      <c r="L200" s="27"/>
      <c r="M200" s="27">
        <f t="shared" si="218"/>
        <v>0</v>
      </c>
      <c r="N200" s="27"/>
      <c r="O200" s="27">
        <f t="shared" si="219"/>
        <v>0</v>
      </c>
      <c r="P200" s="27"/>
      <c r="Q200" s="27">
        <f t="shared" si="220"/>
        <v>0</v>
      </c>
      <c r="R200" s="27"/>
      <c r="S200" s="27">
        <f t="shared" si="221"/>
        <v>0</v>
      </c>
      <c r="T200" s="27"/>
      <c r="U200" s="27">
        <f t="shared" si="222"/>
        <v>0</v>
      </c>
      <c r="V200" s="27"/>
      <c r="W200" s="27">
        <f t="shared" si="223"/>
        <v>0</v>
      </c>
      <c r="X200" s="27"/>
      <c r="Y200" s="27">
        <f t="shared" si="224"/>
        <v>0</v>
      </c>
      <c r="Z200" s="28">
        <f t="shared" si="236"/>
        <v>0</v>
      </c>
      <c r="AA200" s="28">
        <f t="shared" si="237"/>
        <v>0</v>
      </c>
      <c r="AB200" s="28">
        <f t="shared" si="238"/>
        <v>0</v>
      </c>
      <c r="AC200" s="28">
        <f t="shared" si="239"/>
        <v>0</v>
      </c>
      <c r="AD200" s="28">
        <f t="shared" si="240"/>
        <v>0</v>
      </c>
      <c r="AE200" s="28">
        <f t="shared" si="241"/>
        <v>0</v>
      </c>
      <c r="AF200" s="28">
        <f t="shared" si="242"/>
        <v>0</v>
      </c>
      <c r="AG200" s="28">
        <f t="shared" si="232"/>
        <v>0</v>
      </c>
    </row>
    <row r="201" spans="1:33" s="29" customFormat="1" ht="16.2" hidden="1" customHeight="1" thickBot="1" x14ac:dyDescent="0.35">
      <c r="A201" s="21" t="s">
        <v>48</v>
      </c>
      <c r="B201" s="22">
        <f t="shared" si="194"/>
        <v>11</v>
      </c>
      <c r="C201" s="23"/>
      <c r="D201" s="23"/>
      <c r="E201" s="23"/>
      <c r="F201" s="23"/>
      <c r="G201" s="24">
        <f t="shared" si="233"/>
        <v>0</v>
      </c>
      <c r="H201" s="25">
        <f t="shared" si="234"/>
        <v>0</v>
      </c>
      <c r="I201" s="26">
        <f t="shared" si="235"/>
        <v>0</v>
      </c>
      <c r="J201" s="27"/>
      <c r="K201" s="27">
        <f t="shared" si="217"/>
        <v>0</v>
      </c>
      <c r="L201" s="27"/>
      <c r="M201" s="27">
        <f t="shared" si="218"/>
        <v>0</v>
      </c>
      <c r="N201" s="27"/>
      <c r="O201" s="27">
        <f t="shared" si="219"/>
        <v>0</v>
      </c>
      <c r="P201" s="27"/>
      <c r="Q201" s="27">
        <f t="shared" si="220"/>
        <v>0</v>
      </c>
      <c r="R201" s="27"/>
      <c r="S201" s="27">
        <f t="shared" si="221"/>
        <v>0</v>
      </c>
      <c r="T201" s="27"/>
      <c r="U201" s="27">
        <f t="shared" si="222"/>
        <v>0</v>
      </c>
      <c r="V201" s="27"/>
      <c r="W201" s="27">
        <f t="shared" si="223"/>
        <v>0</v>
      </c>
      <c r="X201" s="27"/>
      <c r="Y201" s="27">
        <f t="shared" si="224"/>
        <v>0</v>
      </c>
      <c r="Z201" s="28">
        <f t="shared" si="236"/>
        <v>0</v>
      </c>
      <c r="AA201" s="28">
        <f t="shared" si="237"/>
        <v>0</v>
      </c>
      <c r="AB201" s="28">
        <f t="shared" si="238"/>
        <v>0</v>
      </c>
      <c r="AC201" s="28">
        <f t="shared" si="239"/>
        <v>0</v>
      </c>
      <c r="AD201" s="28">
        <f t="shared" si="240"/>
        <v>0</v>
      </c>
      <c r="AE201" s="28">
        <f t="shared" si="241"/>
        <v>0</v>
      </c>
      <c r="AF201" s="28">
        <f t="shared" si="242"/>
        <v>0</v>
      </c>
      <c r="AG201" s="28">
        <f t="shared" si="232"/>
        <v>0</v>
      </c>
    </row>
    <row r="202" spans="1:33" s="29" customFormat="1" ht="16.2" hidden="1" customHeight="1" thickBot="1" x14ac:dyDescent="0.35">
      <c r="A202" s="21" t="s">
        <v>48</v>
      </c>
      <c r="B202" s="22">
        <f t="shared" si="194"/>
        <v>11</v>
      </c>
      <c r="C202" s="23"/>
      <c r="D202" s="23"/>
      <c r="E202" s="23"/>
      <c r="F202" s="23"/>
      <c r="G202" s="24">
        <f t="shared" si="233"/>
        <v>0</v>
      </c>
      <c r="H202" s="25">
        <f t="shared" si="234"/>
        <v>0</v>
      </c>
      <c r="I202" s="26">
        <f t="shared" si="235"/>
        <v>0</v>
      </c>
      <c r="J202" s="27"/>
      <c r="K202" s="27">
        <f t="shared" si="217"/>
        <v>0</v>
      </c>
      <c r="L202" s="27"/>
      <c r="M202" s="27">
        <f t="shared" si="218"/>
        <v>0</v>
      </c>
      <c r="N202" s="27"/>
      <c r="O202" s="27">
        <f t="shared" si="219"/>
        <v>0</v>
      </c>
      <c r="P202" s="27"/>
      <c r="Q202" s="27">
        <f t="shared" si="220"/>
        <v>0</v>
      </c>
      <c r="R202" s="27"/>
      <c r="S202" s="27">
        <f t="shared" si="221"/>
        <v>0</v>
      </c>
      <c r="T202" s="27"/>
      <c r="U202" s="27">
        <f t="shared" si="222"/>
        <v>0</v>
      </c>
      <c r="V202" s="27"/>
      <c r="W202" s="27">
        <f t="shared" si="223"/>
        <v>0</v>
      </c>
      <c r="X202" s="27"/>
      <c r="Y202" s="27">
        <f t="shared" si="224"/>
        <v>0</v>
      </c>
      <c r="Z202" s="28">
        <f t="shared" si="236"/>
        <v>0</v>
      </c>
      <c r="AA202" s="28">
        <f t="shared" si="237"/>
        <v>0</v>
      </c>
      <c r="AB202" s="28">
        <f t="shared" si="238"/>
        <v>0</v>
      </c>
      <c r="AC202" s="28">
        <f t="shared" si="239"/>
        <v>0</v>
      </c>
      <c r="AD202" s="28">
        <f t="shared" si="240"/>
        <v>0</v>
      </c>
      <c r="AE202" s="28">
        <f t="shared" si="241"/>
        <v>0</v>
      </c>
      <c r="AF202" s="28">
        <f t="shared" si="242"/>
        <v>0</v>
      </c>
      <c r="AG202" s="28">
        <f t="shared" si="232"/>
        <v>0</v>
      </c>
    </row>
    <row r="203" spans="1:33" s="29" customFormat="1" ht="16.2" hidden="1" customHeight="1" thickBot="1" x14ac:dyDescent="0.35">
      <c r="A203" s="21" t="s">
        <v>48</v>
      </c>
      <c r="B203" s="22">
        <f t="shared" si="194"/>
        <v>11</v>
      </c>
      <c r="C203" s="23"/>
      <c r="D203" s="23"/>
      <c r="E203" s="23"/>
      <c r="F203" s="23"/>
      <c r="G203" s="24">
        <f t="shared" si="233"/>
        <v>0</v>
      </c>
      <c r="H203" s="25">
        <f t="shared" si="234"/>
        <v>0</v>
      </c>
      <c r="I203" s="26">
        <f t="shared" si="235"/>
        <v>0</v>
      </c>
      <c r="J203" s="27"/>
      <c r="K203" s="27">
        <f t="shared" si="217"/>
        <v>0</v>
      </c>
      <c r="L203" s="27"/>
      <c r="M203" s="27">
        <f t="shared" si="218"/>
        <v>0</v>
      </c>
      <c r="N203" s="27"/>
      <c r="O203" s="27">
        <f t="shared" si="219"/>
        <v>0</v>
      </c>
      <c r="P203" s="27"/>
      <c r="Q203" s="27">
        <f t="shared" si="220"/>
        <v>0</v>
      </c>
      <c r="R203" s="27"/>
      <c r="S203" s="27">
        <f t="shared" si="221"/>
        <v>0</v>
      </c>
      <c r="T203" s="27"/>
      <c r="U203" s="27">
        <f t="shared" si="222"/>
        <v>0</v>
      </c>
      <c r="V203" s="27"/>
      <c r="W203" s="27">
        <f t="shared" si="223"/>
        <v>0</v>
      </c>
      <c r="X203" s="27"/>
      <c r="Y203" s="27">
        <f t="shared" si="224"/>
        <v>0</v>
      </c>
      <c r="Z203" s="28">
        <f t="shared" si="236"/>
        <v>0</v>
      </c>
      <c r="AA203" s="28">
        <f t="shared" si="237"/>
        <v>0</v>
      </c>
      <c r="AB203" s="28">
        <f t="shared" si="238"/>
        <v>0</v>
      </c>
      <c r="AC203" s="28">
        <f t="shared" si="239"/>
        <v>0</v>
      </c>
      <c r="AD203" s="28">
        <f t="shared" si="240"/>
        <v>0</v>
      </c>
      <c r="AE203" s="28">
        <f t="shared" si="241"/>
        <v>0</v>
      </c>
      <c r="AF203" s="28">
        <f t="shared" si="242"/>
        <v>0</v>
      </c>
      <c r="AG203" s="28">
        <f t="shared" si="232"/>
        <v>0</v>
      </c>
    </row>
    <row r="204" spans="1:33" ht="16.2" thickBot="1" x14ac:dyDescent="0.35">
      <c r="A204" s="34"/>
      <c r="B204" s="35"/>
      <c r="C204" s="36"/>
      <c r="D204" s="37"/>
      <c r="E204" s="38"/>
      <c r="F204" s="39"/>
      <c r="G204" s="40"/>
      <c r="H204" s="39"/>
      <c r="I204" s="39"/>
      <c r="J204" s="39"/>
      <c r="K204" s="39"/>
      <c r="L204" s="41"/>
      <c r="M204" s="41"/>
      <c r="N204" s="41"/>
      <c r="O204" s="41"/>
      <c r="P204" s="41"/>
      <c r="Q204" s="41"/>
      <c r="R204" s="39"/>
      <c r="S204" s="39"/>
      <c r="T204" s="39"/>
      <c r="U204" s="39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F204" s="41"/>
      <c r="AG204" s="41"/>
    </row>
    <row r="205" spans="1:33" s="29" customFormat="1" ht="16.2" thickBot="1" x14ac:dyDescent="0.35">
      <c r="A205" s="21" t="s">
        <v>49</v>
      </c>
      <c r="B205" s="22">
        <f t="shared" ref="B205:B242" si="243">RANK(G205,$G$205:$G$242,0)</f>
        <v>1</v>
      </c>
      <c r="C205" s="23" t="s">
        <v>224</v>
      </c>
      <c r="D205" s="23" t="s">
        <v>225</v>
      </c>
      <c r="E205" s="23" t="s">
        <v>90</v>
      </c>
      <c r="F205" s="23" t="s">
        <v>202</v>
      </c>
      <c r="G205" s="24">
        <f t="shared" ref="G205:G214" si="244">SUMPRODUCT(LARGE(Z205:AG205,ROW($1:$4)))</f>
        <v>180</v>
      </c>
      <c r="H205" s="25">
        <f t="shared" ref="H205:H214" si="245">SUM(M205,W205,K205,U205,S205,O205,Q205,Y205)</f>
        <v>180</v>
      </c>
      <c r="I205" s="26">
        <f t="shared" ref="I205:I214" si="246">COUNTA(L205,V205,J205,T205,R205,N205,P205,X205)</f>
        <v>2</v>
      </c>
      <c r="J205" s="27"/>
      <c r="K205" s="27">
        <f t="shared" ref="K205:K214" si="247">IF(J205="Or",90,IF(J205="Argent",50,IF(J205="Bronze",40,IF(J205="Cinq",15,IF(J205="Sept",5,0)))))</f>
        <v>0</v>
      </c>
      <c r="L205" s="27" t="s">
        <v>69</v>
      </c>
      <c r="M205" s="27">
        <f t="shared" ref="M205:M214" si="248">IF(L205="Or",90,IF(L205="Argent",50,IF(L205="Bronze",40,IF(L205="Cinq",15,IF(L205="Sept",5,0)))))</f>
        <v>90</v>
      </c>
      <c r="N205" s="27"/>
      <c r="O205" s="27">
        <f t="shared" ref="O205:O214" si="249">IF(N205="Or",90,IF(N205="Argent",50,IF(N205="Bronze",40,IF(N205="Cinq",15,IF(N205="Sept",5,0)))))</f>
        <v>0</v>
      </c>
      <c r="P205" s="27"/>
      <c r="Q205" s="27">
        <f t="shared" ref="Q205:Q214" si="250">IF(P205="Or",90,IF(P205="Argent",50,IF(P205="Bronze",40,IF(P205="Cinq",15,IF(P205="Sept",5,0)))))</f>
        <v>0</v>
      </c>
      <c r="R205" s="27"/>
      <c r="S205" s="27">
        <f t="shared" ref="S205:S214" si="251">IF(R205="Or",90,IF(R205="Argent",50,IF(R205="Bronze",40,IF(R205="Cinq",15,IF(R205="Sept",5,0)))))</f>
        <v>0</v>
      </c>
      <c r="T205" s="27"/>
      <c r="U205" s="27">
        <f t="shared" ref="U205:U214" si="252">IF(T205="Or",160,IF(T205="Argent",90,IF(T205="Bronze",70,IF(T205="Cinq",25,IF(T205="Sept",10,0)))))</f>
        <v>0</v>
      </c>
      <c r="V205" s="27" t="s">
        <v>69</v>
      </c>
      <c r="W205" s="27">
        <f t="shared" ref="W205:W214" si="253">IF(V205="Or",90,IF(V205="Argent",50,IF(V205="Bronze",40,IF(V205="Cinq",15,IF(V205="Sept",5,0)))))</f>
        <v>90</v>
      </c>
      <c r="X205" s="27"/>
      <c r="Y205" s="27">
        <f t="shared" ref="Y205:Y214" si="254">IF(X205="Or",90,IF(X205="Argent",50,IF(X205="Bronze",40,IF(X205="Cinq",15,IF(X205="Sept",5,0)))))</f>
        <v>0</v>
      </c>
      <c r="Z205" s="28">
        <f t="shared" ref="Z205:Z214" si="255">K205</f>
        <v>0</v>
      </c>
      <c r="AA205" s="28">
        <f t="shared" ref="AA205:AA214" si="256">S205</f>
        <v>0</v>
      </c>
      <c r="AB205" s="28">
        <f t="shared" ref="AB205:AB214" si="257">U205</f>
        <v>0</v>
      </c>
      <c r="AC205" s="28">
        <f t="shared" ref="AC205:AC214" si="258">W205</f>
        <v>90</v>
      </c>
      <c r="AD205" s="28">
        <f t="shared" ref="AD205:AD214" si="259">M205</f>
        <v>90</v>
      </c>
      <c r="AE205" s="28">
        <f t="shared" ref="AE205:AE214" si="260">O205</f>
        <v>0</v>
      </c>
      <c r="AF205" s="28">
        <f t="shared" ref="AF205:AF214" si="261">Q205</f>
        <v>0</v>
      </c>
      <c r="AG205" s="28">
        <f t="shared" ref="AG205:AG214" si="262">Y205</f>
        <v>0</v>
      </c>
    </row>
    <row r="206" spans="1:33" s="29" customFormat="1" ht="16.2" thickBot="1" x14ac:dyDescent="0.35">
      <c r="A206" s="21" t="s">
        <v>49</v>
      </c>
      <c r="B206" s="22">
        <f t="shared" si="243"/>
        <v>2</v>
      </c>
      <c r="C206" s="23" t="s">
        <v>96</v>
      </c>
      <c r="D206" s="23" t="s">
        <v>97</v>
      </c>
      <c r="E206" s="23" t="s">
        <v>84</v>
      </c>
      <c r="F206" s="23" t="s">
        <v>85</v>
      </c>
      <c r="G206" s="24">
        <f t="shared" si="244"/>
        <v>80</v>
      </c>
      <c r="H206" s="25">
        <f t="shared" si="245"/>
        <v>80</v>
      </c>
      <c r="I206" s="26">
        <f t="shared" si="246"/>
        <v>2</v>
      </c>
      <c r="J206" s="27" t="s">
        <v>81</v>
      </c>
      <c r="K206" s="27">
        <f t="shared" si="247"/>
        <v>40</v>
      </c>
      <c r="L206" s="27" t="s">
        <v>81</v>
      </c>
      <c r="M206" s="27">
        <f t="shared" si="248"/>
        <v>40</v>
      </c>
      <c r="N206" s="27"/>
      <c r="O206" s="27">
        <f t="shared" si="249"/>
        <v>0</v>
      </c>
      <c r="P206" s="27"/>
      <c r="Q206" s="27">
        <f t="shared" si="250"/>
        <v>0</v>
      </c>
      <c r="R206" s="27"/>
      <c r="S206" s="27">
        <f t="shared" si="251"/>
        <v>0</v>
      </c>
      <c r="T206" s="27"/>
      <c r="U206" s="27">
        <f t="shared" si="252"/>
        <v>0</v>
      </c>
      <c r="V206" s="27"/>
      <c r="W206" s="27">
        <f t="shared" si="253"/>
        <v>0</v>
      </c>
      <c r="X206" s="27"/>
      <c r="Y206" s="27">
        <f t="shared" si="254"/>
        <v>0</v>
      </c>
      <c r="Z206" s="28">
        <f t="shared" si="255"/>
        <v>40</v>
      </c>
      <c r="AA206" s="28">
        <f t="shared" si="256"/>
        <v>0</v>
      </c>
      <c r="AB206" s="28">
        <f t="shared" si="257"/>
        <v>0</v>
      </c>
      <c r="AC206" s="28">
        <f t="shared" si="258"/>
        <v>0</v>
      </c>
      <c r="AD206" s="28">
        <f t="shared" si="259"/>
        <v>40</v>
      </c>
      <c r="AE206" s="28">
        <f t="shared" si="260"/>
        <v>0</v>
      </c>
      <c r="AF206" s="28">
        <f t="shared" si="261"/>
        <v>0</v>
      </c>
      <c r="AG206" s="28">
        <f t="shared" si="262"/>
        <v>0</v>
      </c>
    </row>
    <row r="207" spans="1:33" s="29" customFormat="1" ht="16.2" thickBot="1" x14ac:dyDescent="0.35">
      <c r="A207" s="21" t="s">
        <v>49</v>
      </c>
      <c r="B207" s="22">
        <f t="shared" si="243"/>
        <v>2</v>
      </c>
      <c r="C207" s="23" t="s">
        <v>102</v>
      </c>
      <c r="D207" s="23" t="s">
        <v>103</v>
      </c>
      <c r="E207" s="23" t="s">
        <v>104</v>
      </c>
      <c r="F207" s="23" t="s">
        <v>105</v>
      </c>
      <c r="G207" s="24">
        <f t="shared" si="244"/>
        <v>80</v>
      </c>
      <c r="H207" s="25">
        <f t="shared" si="245"/>
        <v>80</v>
      </c>
      <c r="I207" s="26">
        <f t="shared" si="246"/>
        <v>3</v>
      </c>
      <c r="J207" s="27" t="s">
        <v>86</v>
      </c>
      <c r="K207" s="27">
        <f t="shared" si="247"/>
        <v>15</v>
      </c>
      <c r="L207" s="27" t="s">
        <v>95</v>
      </c>
      <c r="M207" s="27">
        <f t="shared" si="248"/>
        <v>50</v>
      </c>
      <c r="N207" s="27"/>
      <c r="O207" s="27">
        <f t="shared" si="249"/>
        <v>0</v>
      </c>
      <c r="P207" s="27"/>
      <c r="Q207" s="27">
        <f t="shared" si="250"/>
        <v>0</v>
      </c>
      <c r="R207" s="27"/>
      <c r="S207" s="27">
        <f t="shared" si="251"/>
        <v>0</v>
      </c>
      <c r="T207" s="27"/>
      <c r="U207" s="27">
        <f t="shared" si="252"/>
        <v>0</v>
      </c>
      <c r="V207" s="27" t="s">
        <v>86</v>
      </c>
      <c r="W207" s="27">
        <f t="shared" si="253"/>
        <v>15</v>
      </c>
      <c r="X207" s="27"/>
      <c r="Y207" s="27">
        <f t="shared" si="254"/>
        <v>0</v>
      </c>
      <c r="Z207" s="28">
        <f t="shared" si="255"/>
        <v>15</v>
      </c>
      <c r="AA207" s="28">
        <f t="shared" si="256"/>
        <v>0</v>
      </c>
      <c r="AB207" s="28">
        <f t="shared" si="257"/>
        <v>0</v>
      </c>
      <c r="AC207" s="28">
        <f t="shared" si="258"/>
        <v>15</v>
      </c>
      <c r="AD207" s="28">
        <f t="shared" si="259"/>
        <v>50</v>
      </c>
      <c r="AE207" s="28">
        <f t="shared" si="260"/>
        <v>0</v>
      </c>
      <c r="AF207" s="28">
        <f t="shared" si="261"/>
        <v>0</v>
      </c>
      <c r="AG207" s="28">
        <f t="shared" si="262"/>
        <v>0</v>
      </c>
    </row>
    <row r="208" spans="1:33" s="29" customFormat="1" ht="16.2" thickBot="1" x14ac:dyDescent="0.35">
      <c r="A208" s="21" t="s">
        <v>49</v>
      </c>
      <c r="B208" s="22">
        <f t="shared" si="243"/>
        <v>4</v>
      </c>
      <c r="C208" s="23" t="s">
        <v>98</v>
      </c>
      <c r="D208" s="23" t="s">
        <v>99</v>
      </c>
      <c r="E208" s="23" t="s">
        <v>100</v>
      </c>
      <c r="F208" s="23" t="s">
        <v>101</v>
      </c>
      <c r="G208" s="24">
        <f t="shared" si="244"/>
        <v>55</v>
      </c>
      <c r="H208" s="25">
        <f t="shared" si="245"/>
        <v>55</v>
      </c>
      <c r="I208" s="26">
        <f t="shared" si="246"/>
        <v>2</v>
      </c>
      <c r="J208" s="27" t="s">
        <v>86</v>
      </c>
      <c r="K208" s="27">
        <f t="shared" si="247"/>
        <v>15</v>
      </c>
      <c r="L208" s="27" t="s">
        <v>81</v>
      </c>
      <c r="M208" s="27">
        <f t="shared" si="248"/>
        <v>40</v>
      </c>
      <c r="N208" s="27"/>
      <c r="O208" s="27">
        <f t="shared" si="249"/>
        <v>0</v>
      </c>
      <c r="P208" s="27"/>
      <c r="Q208" s="27">
        <f t="shared" si="250"/>
        <v>0</v>
      </c>
      <c r="R208" s="27"/>
      <c r="S208" s="27">
        <f t="shared" si="251"/>
        <v>0</v>
      </c>
      <c r="T208" s="27"/>
      <c r="U208" s="27">
        <f t="shared" si="252"/>
        <v>0</v>
      </c>
      <c r="V208" s="27"/>
      <c r="W208" s="27">
        <f t="shared" si="253"/>
        <v>0</v>
      </c>
      <c r="X208" s="27"/>
      <c r="Y208" s="27">
        <f t="shared" si="254"/>
        <v>0</v>
      </c>
      <c r="Z208" s="28">
        <f t="shared" si="255"/>
        <v>15</v>
      </c>
      <c r="AA208" s="28">
        <f t="shared" si="256"/>
        <v>0</v>
      </c>
      <c r="AB208" s="28">
        <f t="shared" si="257"/>
        <v>0</v>
      </c>
      <c r="AC208" s="28">
        <f t="shared" si="258"/>
        <v>0</v>
      </c>
      <c r="AD208" s="28">
        <f t="shared" si="259"/>
        <v>40</v>
      </c>
      <c r="AE208" s="28">
        <f t="shared" si="260"/>
        <v>0</v>
      </c>
      <c r="AF208" s="28">
        <f t="shared" si="261"/>
        <v>0</v>
      </c>
      <c r="AG208" s="28">
        <f t="shared" si="262"/>
        <v>0</v>
      </c>
    </row>
    <row r="209" spans="1:33" s="29" customFormat="1" ht="16.2" thickBot="1" x14ac:dyDescent="0.35">
      <c r="A209" s="21" t="s">
        <v>49</v>
      </c>
      <c r="B209" s="22">
        <f t="shared" si="243"/>
        <v>5</v>
      </c>
      <c r="C209" s="23" t="s">
        <v>416</v>
      </c>
      <c r="D209" s="23" t="s">
        <v>417</v>
      </c>
      <c r="E209" s="23" t="s">
        <v>391</v>
      </c>
      <c r="F209" s="23" t="s">
        <v>105</v>
      </c>
      <c r="G209" s="24">
        <f t="shared" si="244"/>
        <v>40</v>
      </c>
      <c r="H209" s="25">
        <f t="shared" si="245"/>
        <v>40</v>
      </c>
      <c r="I209" s="26">
        <f t="shared" si="246"/>
        <v>1</v>
      </c>
      <c r="J209" s="27"/>
      <c r="K209" s="27">
        <f t="shared" si="247"/>
        <v>0</v>
      </c>
      <c r="L209" s="27"/>
      <c r="M209" s="27">
        <f t="shared" si="248"/>
        <v>0</v>
      </c>
      <c r="N209" s="27"/>
      <c r="O209" s="27">
        <f t="shared" si="249"/>
        <v>0</v>
      </c>
      <c r="P209" s="27"/>
      <c r="Q209" s="27">
        <f t="shared" si="250"/>
        <v>0</v>
      </c>
      <c r="R209" s="27"/>
      <c r="S209" s="27">
        <f t="shared" si="251"/>
        <v>0</v>
      </c>
      <c r="T209" s="27"/>
      <c r="U209" s="27">
        <f t="shared" si="252"/>
        <v>0</v>
      </c>
      <c r="V209" s="27" t="s">
        <v>81</v>
      </c>
      <c r="W209" s="27">
        <f t="shared" si="253"/>
        <v>40</v>
      </c>
      <c r="X209" s="27"/>
      <c r="Y209" s="27">
        <f t="shared" si="254"/>
        <v>0</v>
      </c>
      <c r="Z209" s="28">
        <f t="shared" si="255"/>
        <v>0</v>
      </c>
      <c r="AA209" s="28">
        <f t="shared" si="256"/>
        <v>0</v>
      </c>
      <c r="AB209" s="28">
        <f t="shared" si="257"/>
        <v>0</v>
      </c>
      <c r="AC209" s="28">
        <f t="shared" si="258"/>
        <v>40</v>
      </c>
      <c r="AD209" s="28">
        <f t="shared" si="259"/>
        <v>0</v>
      </c>
      <c r="AE209" s="28">
        <f t="shared" si="260"/>
        <v>0</v>
      </c>
      <c r="AF209" s="28">
        <f t="shared" si="261"/>
        <v>0</v>
      </c>
      <c r="AG209" s="28">
        <f t="shared" si="262"/>
        <v>0</v>
      </c>
    </row>
    <row r="210" spans="1:33" s="29" customFormat="1" ht="16.2" customHeight="1" thickBot="1" x14ac:dyDescent="0.35">
      <c r="A210" s="21" t="s">
        <v>49</v>
      </c>
      <c r="B210" s="22">
        <f t="shared" si="243"/>
        <v>6</v>
      </c>
      <c r="C210" s="23" t="s">
        <v>228</v>
      </c>
      <c r="D210" s="23" t="s">
        <v>229</v>
      </c>
      <c r="E210" s="23" t="s">
        <v>59</v>
      </c>
      <c r="F210" s="23" t="s">
        <v>60</v>
      </c>
      <c r="G210" s="24">
        <f t="shared" si="244"/>
        <v>20</v>
      </c>
      <c r="H210" s="25">
        <f t="shared" si="245"/>
        <v>20</v>
      </c>
      <c r="I210" s="26">
        <f t="shared" si="246"/>
        <v>2</v>
      </c>
      <c r="J210" s="27"/>
      <c r="K210" s="27">
        <f t="shared" si="247"/>
        <v>0</v>
      </c>
      <c r="L210" s="27" t="s">
        <v>86</v>
      </c>
      <c r="M210" s="27">
        <f t="shared" si="248"/>
        <v>15</v>
      </c>
      <c r="N210" s="27"/>
      <c r="O210" s="27">
        <f t="shared" si="249"/>
        <v>0</v>
      </c>
      <c r="P210" s="27"/>
      <c r="Q210" s="27">
        <f t="shared" si="250"/>
        <v>0</v>
      </c>
      <c r="R210" s="27"/>
      <c r="S210" s="27">
        <f t="shared" si="251"/>
        <v>0</v>
      </c>
      <c r="T210" s="27"/>
      <c r="U210" s="27">
        <f t="shared" si="252"/>
        <v>0</v>
      </c>
      <c r="V210" s="27" t="s">
        <v>33</v>
      </c>
      <c r="W210" s="27">
        <f t="shared" si="253"/>
        <v>5</v>
      </c>
      <c r="X210" s="27"/>
      <c r="Y210" s="27">
        <f t="shared" si="254"/>
        <v>0</v>
      </c>
      <c r="Z210" s="28">
        <f t="shared" si="255"/>
        <v>0</v>
      </c>
      <c r="AA210" s="28">
        <f t="shared" si="256"/>
        <v>0</v>
      </c>
      <c r="AB210" s="28">
        <f t="shared" si="257"/>
        <v>0</v>
      </c>
      <c r="AC210" s="28">
        <f t="shared" si="258"/>
        <v>5</v>
      </c>
      <c r="AD210" s="28">
        <f t="shared" si="259"/>
        <v>15</v>
      </c>
      <c r="AE210" s="28">
        <f t="shared" si="260"/>
        <v>0</v>
      </c>
      <c r="AF210" s="28">
        <f t="shared" si="261"/>
        <v>0</v>
      </c>
      <c r="AG210" s="28">
        <f t="shared" si="262"/>
        <v>0</v>
      </c>
    </row>
    <row r="211" spans="1:33" s="29" customFormat="1" ht="16.2" customHeight="1" thickBot="1" x14ac:dyDescent="0.35">
      <c r="A211" s="21" t="s">
        <v>49</v>
      </c>
      <c r="B211" s="22">
        <f t="shared" si="243"/>
        <v>6</v>
      </c>
      <c r="C211" s="23" t="s">
        <v>232</v>
      </c>
      <c r="D211" s="23" t="s">
        <v>233</v>
      </c>
      <c r="E211" s="23" t="s">
        <v>170</v>
      </c>
      <c r="F211" s="23" t="s">
        <v>75</v>
      </c>
      <c r="G211" s="24">
        <f t="shared" si="244"/>
        <v>20</v>
      </c>
      <c r="H211" s="25">
        <f t="shared" si="245"/>
        <v>20</v>
      </c>
      <c r="I211" s="26">
        <f t="shared" si="246"/>
        <v>2</v>
      </c>
      <c r="J211" s="27"/>
      <c r="K211" s="27">
        <f t="shared" si="247"/>
        <v>0</v>
      </c>
      <c r="L211" s="27" t="s">
        <v>33</v>
      </c>
      <c r="M211" s="27">
        <f t="shared" si="248"/>
        <v>5</v>
      </c>
      <c r="N211" s="27"/>
      <c r="O211" s="27">
        <f t="shared" si="249"/>
        <v>0</v>
      </c>
      <c r="P211" s="27"/>
      <c r="Q211" s="27">
        <f t="shared" si="250"/>
        <v>0</v>
      </c>
      <c r="R211" s="27"/>
      <c r="S211" s="27">
        <f t="shared" si="251"/>
        <v>0</v>
      </c>
      <c r="T211" s="27"/>
      <c r="U211" s="27">
        <f t="shared" si="252"/>
        <v>0</v>
      </c>
      <c r="V211" s="27" t="s">
        <v>86</v>
      </c>
      <c r="W211" s="27">
        <f t="shared" si="253"/>
        <v>15</v>
      </c>
      <c r="X211" s="27"/>
      <c r="Y211" s="27">
        <f t="shared" si="254"/>
        <v>0</v>
      </c>
      <c r="Z211" s="28">
        <f t="shared" si="255"/>
        <v>0</v>
      </c>
      <c r="AA211" s="28">
        <f t="shared" si="256"/>
        <v>0</v>
      </c>
      <c r="AB211" s="28">
        <f t="shared" si="257"/>
        <v>0</v>
      </c>
      <c r="AC211" s="28">
        <f t="shared" si="258"/>
        <v>15</v>
      </c>
      <c r="AD211" s="28">
        <f t="shared" si="259"/>
        <v>5</v>
      </c>
      <c r="AE211" s="28">
        <f t="shared" si="260"/>
        <v>0</v>
      </c>
      <c r="AF211" s="28">
        <f t="shared" si="261"/>
        <v>0</v>
      </c>
      <c r="AG211" s="28">
        <f t="shared" si="262"/>
        <v>0</v>
      </c>
    </row>
    <row r="212" spans="1:33" s="29" customFormat="1" ht="16.2" customHeight="1" thickBot="1" x14ac:dyDescent="0.35">
      <c r="A212" s="21" t="s">
        <v>49</v>
      </c>
      <c r="B212" s="22">
        <f t="shared" si="243"/>
        <v>8</v>
      </c>
      <c r="C212" s="23" t="s">
        <v>226</v>
      </c>
      <c r="D212" s="23" t="s">
        <v>227</v>
      </c>
      <c r="E212" s="23" t="s">
        <v>167</v>
      </c>
      <c r="F212" s="23" t="s">
        <v>101</v>
      </c>
      <c r="G212" s="24">
        <f t="shared" si="244"/>
        <v>15</v>
      </c>
      <c r="H212" s="25">
        <f t="shared" si="245"/>
        <v>15</v>
      </c>
      <c r="I212" s="26">
        <f t="shared" si="246"/>
        <v>1</v>
      </c>
      <c r="J212" s="27"/>
      <c r="K212" s="27">
        <f t="shared" si="247"/>
        <v>0</v>
      </c>
      <c r="L212" s="27" t="s">
        <v>86</v>
      </c>
      <c r="M212" s="27">
        <f t="shared" si="248"/>
        <v>15</v>
      </c>
      <c r="N212" s="27"/>
      <c r="O212" s="27">
        <f t="shared" si="249"/>
        <v>0</v>
      </c>
      <c r="P212" s="27"/>
      <c r="Q212" s="27">
        <f t="shared" si="250"/>
        <v>0</v>
      </c>
      <c r="R212" s="27"/>
      <c r="S212" s="27">
        <f t="shared" si="251"/>
        <v>0</v>
      </c>
      <c r="T212" s="27"/>
      <c r="U212" s="27">
        <f t="shared" si="252"/>
        <v>0</v>
      </c>
      <c r="V212" s="27"/>
      <c r="W212" s="27">
        <f t="shared" si="253"/>
        <v>0</v>
      </c>
      <c r="X212" s="27"/>
      <c r="Y212" s="27">
        <f t="shared" si="254"/>
        <v>0</v>
      </c>
      <c r="Z212" s="28">
        <f t="shared" si="255"/>
        <v>0</v>
      </c>
      <c r="AA212" s="28">
        <f t="shared" si="256"/>
        <v>0</v>
      </c>
      <c r="AB212" s="28">
        <f t="shared" si="257"/>
        <v>0</v>
      </c>
      <c r="AC212" s="28">
        <f t="shared" si="258"/>
        <v>0</v>
      </c>
      <c r="AD212" s="28">
        <f t="shared" si="259"/>
        <v>15</v>
      </c>
      <c r="AE212" s="28">
        <f t="shared" si="260"/>
        <v>0</v>
      </c>
      <c r="AF212" s="28">
        <f t="shared" si="261"/>
        <v>0</v>
      </c>
      <c r="AG212" s="28">
        <f t="shared" si="262"/>
        <v>0</v>
      </c>
    </row>
    <row r="213" spans="1:33" s="29" customFormat="1" ht="16.2" hidden="1" customHeight="1" thickBot="1" x14ac:dyDescent="0.35">
      <c r="A213" s="21" t="s">
        <v>49</v>
      </c>
      <c r="B213" s="22">
        <f t="shared" si="243"/>
        <v>9</v>
      </c>
      <c r="C213" s="23" t="s">
        <v>230</v>
      </c>
      <c r="D213" s="23" t="s">
        <v>231</v>
      </c>
      <c r="E213" s="23" t="s">
        <v>209</v>
      </c>
      <c r="F213" s="23" t="s">
        <v>75</v>
      </c>
      <c r="G213" s="24">
        <f t="shared" si="244"/>
        <v>5</v>
      </c>
      <c r="H213" s="25">
        <f t="shared" si="245"/>
        <v>5</v>
      </c>
      <c r="I213" s="26">
        <f t="shared" si="246"/>
        <v>1</v>
      </c>
      <c r="J213" s="27"/>
      <c r="K213" s="27">
        <f t="shared" si="247"/>
        <v>0</v>
      </c>
      <c r="L213" s="27" t="s">
        <v>33</v>
      </c>
      <c r="M213" s="27">
        <f t="shared" si="248"/>
        <v>5</v>
      </c>
      <c r="N213" s="27"/>
      <c r="O213" s="27">
        <f t="shared" si="249"/>
        <v>0</v>
      </c>
      <c r="P213" s="27"/>
      <c r="Q213" s="27">
        <f t="shared" si="250"/>
        <v>0</v>
      </c>
      <c r="R213" s="27"/>
      <c r="S213" s="27">
        <f t="shared" si="251"/>
        <v>0</v>
      </c>
      <c r="T213" s="27"/>
      <c r="U213" s="27">
        <f t="shared" si="252"/>
        <v>0</v>
      </c>
      <c r="V213" s="27"/>
      <c r="W213" s="27">
        <f t="shared" si="253"/>
        <v>0</v>
      </c>
      <c r="X213" s="27"/>
      <c r="Y213" s="27">
        <f t="shared" si="254"/>
        <v>0</v>
      </c>
      <c r="Z213" s="28">
        <f t="shared" si="255"/>
        <v>0</v>
      </c>
      <c r="AA213" s="28">
        <f t="shared" si="256"/>
        <v>0</v>
      </c>
      <c r="AB213" s="28">
        <f t="shared" si="257"/>
        <v>0</v>
      </c>
      <c r="AC213" s="28">
        <f t="shared" si="258"/>
        <v>0</v>
      </c>
      <c r="AD213" s="28">
        <f t="shared" si="259"/>
        <v>5</v>
      </c>
      <c r="AE213" s="28">
        <f t="shared" si="260"/>
        <v>0</v>
      </c>
      <c r="AF213" s="28">
        <f t="shared" si="261"/>
        <v>0</v>
      </c>
      <c r="AG213" s="28">
        <f t="shared" si="262"/>
        <v>0</v>
      </c>
    </row>
    <row r="214" spans="1:33" s="29" customFormat="1" ht="16.2" hidden="1" customHeight="1" thickBot="1" x14ac:dyDescent="0.35">
      <c r="A214" s="21" t="s">
        <v>49</v>
      </c>
      <c r="B214" s="22">
        <f t="shared" si="243"/>
        <v>9</v>
      </c>
      <c r="C214" s="23" t="s">
        <v>418</v>
      </c>
      <c r="D214" s="23" t="s">
        <v>419</v>
      </c>
      <c r="E214" s="23" t="s">
        <v>420</v>
      </c>
      <c r="F214" s="23" t="s">
        <v>60</v>
      </c>
      <c r="G214" s="24">
        <f t="shared" si="244"/>
        <v>5</v>
      </c>
      <c r="H214" s="25">
        <f t="shared" si="245"/>
        <v>5</v>
      </c>
      <c r="I214" s="26">
        <f t="shared" si="246"/>
        <v>1</v>
      </c>
      <c r="J214" s="27"/>
      <c r="K214" s="27">
        <f t="shared" si="247"/>
        <v>0</v>
      </c>
      <c r="L214" s="27"/>
      <c r="M214" s="27">
        <f t="shared" si="248"/>
        <v>0</v>
      </c>
      <c r="N214" s="27"/>
      <c r="O214" s="27">
        <f t="shared" si="249"/>
        <v>0</v>
      </c>
      <c r="P214" s="27"/>
      <c r="Q214" s="27">
        <f t="shared" si="250"/>
        <v>0</v>
      </c>
      <c r="R214" s="27"/>
      <c r="S214" s="27">
        <f t="shared" si="251"/>
        <v>0</v>
      </c>
      <c r="T214" s="27"/>
      <c r="U214" s="27">
        <f t="shared" si="252"/>
        <v>0</v>
      </c>
      <c r="V214" s="27" t="s">
        <v>33</v>
      </c>
      <c r="W214" s="27">
        <f t="shared" si="253"/>
        <v>5</v>
      </c>
      <c r="X214" s="27"/>
      <c r="Y214" s="27">
        <f t="shared" si="254"/>
        <v>0</v>
      </c>
      <c r="Z214" s="28">
        <f t="shared" si="255"/>
        <v>0</v>
      </c>
      <c r="AA214" s="28">
        <f t="shared" si="256"/>
        <v>0</v>
      </c>
      <c r="AB214" s="28">
        <f t="shared" si="257"/>
        <v>0</v>
      </c>
      <c r="AC214" s="28">
        <f t="shared" si="258"/>
        <v>5</v>
      </c>
      <c r="AD214" s="28">
        <f t="shared" si="259"/>
        <v>0</v>
      </c>
      <c r="AE214" s="28">
        <f t="shared" si="260"/>
        <v>0</v>
      </c>
      <c r="AF214" s="28">
        <f t="shared" si="261"/>
        <v>0</v>
      </c>
      <c r="AG214" s="28">
        <f t="shared" si="262"/>
        <v>0</v>
      </c>
    </row>
    <row r="215" spans="1:33" s="29" customFormat="1" ht="16.2" hidden="1" customHeight="1" thickBot="1" x14ac:dyDescent="0.35">
      <c r="A215" s="21" t="s">
        <v>49</v>
      </c>
      <c r="B215" s="22">
        <f t="shared" si="243"/>
        <v>11</v>
      </c>
      <c r="C215" s="23"/>
      <c r="D215" s="23"/>
      <c r="E215" s="23"/>
      <c r="F215" s="23"/>
      <c r="G215" s="24">
        <f t="shared" ref="G215:G220" si="263">SUMPRODUCT(LARGE(Z215:AG215,ROW($1:$4)))</f>
        <v>0</v>
      </c>
      <c r="H215" s="25">
        <f t="shared" ref="H215:H220" si="264">SUM(M215,W215,K215,U215,S215,O215,Q215,Y215)</f>
        <v>0</v>
      </c>
      <c r="I215" s="26">
        <f t="shared" ref="I215:I220" si="265">COUNTA(L215,V215,J215,T215,R215,N215,P215,X215)</f>
        <v>0</v>
      </c>
      <c r="J215" s="27"/>
      <c r="K215" s="27">
        <f t="shared" ref="K215:K242" si="266">IF(J215="Or",90,IF(J215="Argent",50,IF(J215="Bronze",40,IF(J215="Cinq",15,IF(J215="Sept",5,0)))))</f>
        <v>0</v>
      </c>
      <c r="L215" s="27"/>
      <c r="M215" s="27">
        <f t="shared" ref="M215:M242" si="267">IF(L215="Or",90,IF(L215="Argent",50,IF(L215="Bronze",40,IF(L215="Cinq",15,IF(L215="Sept",5,0)))))</f>
        <v>0</v>
      </c>
      <c r="N215" s="27"/>
      <c r="O215" s="27">
        <f t="shared" ref="O215:O242" si="268">IF(N215="Or",90,IF(N215="Argent",50,IF(N215="Bronze",40,IF(N215="Cinq",15,IF(N215="Sept",5,0)))))</f>
        <v>0</v>
      </c>
      <c r="P215" s="27"/>
      <c r="Q215" s="27">
        <f t="shared" ref="Q215:Q242" si="269">IF(P215="Or",90,IF(P215="Argent",50,IF(P215="Bronze",40,IF(P215="Cinq",15,IF(P215="Sept",5,0)))))</f>
        <v>0</v>
      </c>
      <c r="R215" s="27"/>
      <c r="S215" s="27">
        <f t="shared" ref="S215:S242" si="270">IF(R215="Or",90,IF(R215="Argent",50,IF(R215="Bronze",40,IF(R215="Cinq",15,IF(R215="Sept",5,0)))))</f>
        <v>0</v>
      </c>
      <c r="T215" s="27"/>
      <c r="U215" s="27">
        <f t="shared" ref="U215:U255" si="271">IF(T215="Or",160,IF(T215="Argent",90,IF(T215="Bronze",70,IF(T215="Cinq",25,IF(T215="Sept",10,0)))))</f>
        <v>0</v>
      </c>
      <c r="V215" s="27"/>
      <c r="W215" s="27">
        <f t="shared" ref="W215:W242" si="272">IF(V215="Or",90,IF(V215="Argent",50,IF(V215="Bronze",40,IF(V215="Cinq",15,IF(V215="Sept",5,0)))))</f>
        <v>0</v>
      </c>
      <c r="X215" s="27"/>
      <c r="Y215" s="27">
        <f t="shared" ref="Y215:Y242" si="273">IF(X215="Or",90,IF(X215="Argent",50,IF(X215="Bronze",40,IF(X215="Cinq",15,IF(X215="Sept",5,0)))))</f>
        <v>0</v>
      </c>
      <c r="Z215" s="28">
        <f t="shared" ref="Z215:Z220" si="274">K215</f>
        <v>0</v>
      </c>
      <c r="AA215" s="28">
        <f t="shared" ref="AA215:AA220" si="275">S215</f>
        <v>0</v>
      </c>
      <c r="AB215" s="28">
        <f t="shared" ref="AB215:AB220" si="276">U215</f>
        <v>0</v>
      </c>
      <c r="AC215" s="28">
        <f t="shared" ref="AC215:AC220" si="277">W215</f>
        <v>0</v>
      </c>
      <c r="AD215" s="28">
        <f t="shared" ref="AD215:AD220" si="278">M215</f>
        <v>0</v>
      </c>
      <c r="AE215" s="28">
        <f t="shared" ref="AE215:AE220" si="279">O215</f>
        <v>0</v>
      </c>
      <c r="AF215" s="28">
        <f t="shared" ref="AF215:AF220" si="280">Q215</f>
        <v>0</v>
      </c>
      <c r="AG215" s="28">
        <f t="shared" ref="AG215:AG255" si="281">Y215</f>
        <v>0</v>
      </c>
    </row>
    <row r="216" spans="1:33" s="29" customFormat="1" ht="16.2" hidden="1" customHeight="1" thickBot="1" x14ac:dyDescent="0.35">
      <c r="A216" s="21" t="s">
        <v>49</v>
      </c>
      <c r="B216" s="22">
        <f t="shared" si="243"/>
        <v>11</v>
      </c>
      <c r="C216" s="23"/>
      <c r="D216" s="23"/>
      <c r="E216" s="23"/>
      <c r="F216" s="23"/>
      <c r="G216" s="24">
        <f t="shared" si="263"/>
        <v>0</v>
      </c>
      <c r="H216" s="25">
        <f t="shared" si="264"/>
        <v>0</v>
      </c>
      <c r="I216" s="26">
        <f t="shared" si="265"/>
        <v>0</v>
      </c>
      <c r="J216" s="27"/>
      <c r="K216" s="27">
        <f t="shared" si="266"/>
        <v>0</v>
      </c>
      <c r="L216" s="27"/>
      <c r="M216" s="27">
        <f t="shared" si="267"/>
        <v>0</v>
      </c>
      <c r="N216" s="27"/>
      <c r="O216" s="27">
        <f t="shared" si="268"/>
        <v>0</v>
      </c>
      <c r="P216" s="27"/>
      <c r="Q216" s="27">
        <f t="shared" si="269"/>
        <v>0</v>
      </c>
      <c r="R216" s="27"/>
      <c r="S216" s="27">
        <f t="shared" si="270"/>
        <v>0</v>
      </c>
      <c r="T216" s="27"/>
      <c r="U216" s="27">
        <f t="shared" si="271"/>
        <v>0</v>
      </c>
      <c r="V216" s="27"/>
      <c r="W216" s="27">
        <f t="shared" si="272"/>
        <v>0</v>
      </c>
      <c r="X216" s="27"/>
      <c r="Y216" s="27">
        <f t="shared" si="273"/>
        <v>0</v>
      </c>
      <c r="Z216" s="28">
        <f t="shared" si="274"/>
        <v>0</v>
      </c>
      <c r="AA216" s="28">
        <f t="shared" si="275"/>
        <v>0</v>
      </c>
      <c r="AB216" s="28">
        <f t="shared" si="276"/>
        <v>0</v>
      </c>
      <c r="AC216" s="28">
        <f t="shared" si="277"/>
        <v>0</v>
      </c>
      <c r="AD216" s="28">
        <f t="shared" si="278"/>
        <v>0</v>
      </c>
      <c r="AE216" s="28">
        <f t="shared" si="279"/>
        <v>0</v>
      </c>
      <c r="AF216" s="28">
        <f t="shared" si="280"/>
        <v>0</v>
      </c>
      <c r="AG216" s="28">
        <f t="shared" si="281"/>
        <v>0</v>
      </c>
    </row>
    <row r="217" spans="1:33" s="29" customFormat="1" ht="16.2" hidden="1" customHeight="1" thickBot="1" x14ac:dyDescent="0.35">
      <c r="A217" s="21" t="s">
        <v>49</v>
      </c>
      <c r="B217" s="22">
        <f t="shared" si="243"/>
        <v>11</v>
      </c>
      <c r="C217" s="23"/>
      <c r="D217" s="23"/>
      <c r="E217" s="23"/>
      <c r="F217" s="23"/>
      <c r="G217" s="24">
        <f t="shared" si="263"/>
        <v>0</v>
      </c>
      <c r="H217" s="25">
        <f t="shared" si="264"/>
        <v>0</v>
      </c>
      <c r="I217" s="26">
        <f t="shared" si="265"/>
        <v>0</v>
      </c>
      <c r="J217" s="27"/>
      <c r="K217" s="27">
        <f t="shared" si="266"/>
        <v>0</v>
      </c>
      <c r="L217" s="27"/>
      <c r="M217" s="27">
        <f t="shared" si="267"/>
        <v>0</v>
      </c>
      <c r="N217" s="27"/>
      <c r="O217" s="27">
        <f t="shared" si="268"/>
        <v>0</v>
      </c>
      <c r="P217" s="27"/>
      <c r="Q217" s="27">
        <f t="shared" si="269"/>
        <v>0</v>
      </c>
      <c r="R217" s="27"/>
      <c r="S217" s="27">
        <f t="shared" si="270"/>
        <v>0</v>
      </c>
      <c r="T217" s="27"/>
      <c r="U217" s="27">
        <f t="shared" si="271"/>
        <v>0</v>
      </c>
      <c r="V217" s="27"/>
      <c r="W217" s="27">
        <f t="shared" si="272"/>
        <v>0</v>
      </c>
      <c r="X217" s="27"/>
      <c r="Y217" s="27">
        <f t="shared" si="273"/>
        <v>0</v>
      </c>
      <c r="Z217" s="28">
        <f t="shared" si="274"/>
        <v>0</v>
      </c>
      <c r="AA217" s="28">
        <f t="shared" si="275"/>
        <v>0</v>
      </c>
      <c r="AB217" s="28">
        <f t="shared" si="276"/>
        <v>0</v>
      </c>
      <c r="AC217" s="28">
        <f t="shared" si="277"/>
        <v>0</v>
      </c>
      <c r="AD217" s="28">
        <f t="shared" si="278"/>
        <v>0</v>
      </c>
      <c r="AE217" s="28">
        <f t="shared" si="279"/>
        <v>0</v>
      </c>
      <c r="AF217" s="28">
        <f t="shared" si="280"/>
        <v>0</v>
      </c>
      <c r="AG217" s="28">
        <f t="shared" si="281"/>
        <v>0</v>
      </c>
    </row>
    <row r="218" spans="1:33" s="29" customFormat="1" ht="16.2" hidden="1" customHeight="1" thickBot="1" x14ac:dyDescent="0.35">
      <c r="A218" s="21" t="s">
        <v>49</v>
      </c>
      <c r="B218" s="22">
        <f t="shared" si="243"/>
        <v>11</v>
      </c>
      <c r="C218" s="23"/>
      <c r="D218" s="23"/>
      <c r="E218" s="23"/>
      <c r="F218" s="23"/>
      <c r="G218" s="24">
        <f t="shared" si="263"/>
        <v>0</v>
      </c>
      <c r="H218" s="25">
        <f t="shared" si="264"/>
        <v>0</v>
      </c>
      <c r="I218" s="26">
        <f t="shared" si="265"/>
        <v>0</v>
      </c>
      <c r="J218" s="27"/>
      <c r="K218" s="27">
        <f t="shared" si="266"/>
        <v>0</v>
      </c>
      <c r="L218" s="27"/>
      <c r="M218" s="27">
        <f t="shared" si="267"/>
        <v>0</v>
      </c>
      <c r="N218" s="27"/>
      <c r="O218" s="27">
        <f t="shared" si="268"/>
        <v>0</v>
      </c>
      <c r="P218" s="27"/>
      <c r="Q218" s="27">
        <f t="shared" si="269"/>
        <v>0</v>
      </c>
      <c r="R218" s="27"/>
      <c r="S218" s="27">
        <f t="shared" si="270"/>
        <v>0</v>
      </c>
      <c r="T218" s="27"/>
      <c r="U218" s="27">
        <f t="shared" si="271"/>
        <v>0</v>
      </c>
      <c r="V218" s="27"/>
      <c r="W218" s="27">
        <f t="shared" si="272"/>
        <v>0</v>
      </c>
      <c r="X218" s="27"/>
      <c r="Y218" s="27">
        <f t="shared" si="273"/>
        <v>0</v>
      </c>
      <c r="Z218" s="28">
        <f t="shared" si="274"/>
        <v>0</v>
      </c>
      <c r="AA218" s="28">
        <f t="shared" si="275"/>
        <v>0</v>
      </c>
      <c r="AB218" s="28">
        <f t="shared" si="276"/>
        <v>0</v>
      </c>
      <c r="AC218" s="28">
        <f t="shared" si="277"/>
        <v>0</v>
      </c>
      <c r="AD218" s="28">
        <f t="shared" si="278"/>
        <v>0</v>
      </c>
      <c r="AE218" s="28">
        <f t="shared" si="279"/>
        <v>0</v>
      </c>
      <c r="AF218" s="28">
        <f t="shared" si="280"/>
        <v>0</v>
      </c>
      <c r="AG218" s="28">
        <f t="shared" si="281"/>
        <v>0</v>
      </c>
    </row>
    <row r="219" spans="1:33" s="29" customFormat="1" ht="16.2" hidden="1" customHeight="1" thickBot="1" x14ac:dyDescent="0.35">
      <c r="A219" s="21" t="s">
        <v>49</v>
      </c>
      <c r="B219" s="22">
        <f t="shared" si="243"/>
        <v>11</v>
      </c>
      <c r="C219" s="23"/>
      <c r="D219" s="23"/>
      <c r="E219" s="23"/>
      <c r="F219" s="23"/>
      <c r="G219" s="24">
        <f t="shared" si="263"/>
        <v>0</v>
      </c>
      <c r="H219" s="25">
        <f t="shared" si="264"/>
        <v>0</v>
      </c>
      <c r="I219" s="26">
        <f t="shared" si="265"/>
        <v>0</v>
      </c>
      <c r="J219" s="27"/>
      <c r="K219" s="27">
        <f t="shared" si="266"/>
        <v>0</v>
      </c>
      <c r="L219" s="27"/>
      <c r="M219" s="27">
        <f t="shared" si="267"/>
        <v>0</v>
      </c>
      <c r="N219" s="27"/>
      <c r="O219" s="27">
        <f t="shared" si="268"/>
        <v>0</v>
      </c>
      <c r="P219" s="27"/>
      <c r="Q219" s="27">
        <f t="shared" si="269"/>
        <v>0</v>
      </c>
      <c r="R219" s="27"/>
      <c r="S219" s="27">
        <f t="shared" si="270"/>
        <v>0</v>
      </c>
      <c r="T219" s="27"/>
      <c r="U219" s="27">
        <f t="shared" si="271"/>
        <v>0</v>
      </c>
      <c r="V219" s="27"/>
      <c r="W219" s="27">
        <f t="shared" si="272"/>
        <v>0</v>
      </c>
      <c r="X219" s="27"/>
      <c r="Y219" s="27">
        <f t="shared" si="273"/>
        <v>0</v>
      </c>
      <c r="Z219" s="28">
        <f t="shared" si="274"/>
        <v>0</v>
      </c>
      <c r="AA219" s="28">
        <f t="shared" si="275"/>
        <v>0</v>
      </c>
      <c r="AB219" s="28">
        <f t="shared" si="276"/>
        <v>0</v>
      </c>
      <c r="AC219" s="28">
        <f t="shared" si="277"/>
        <v>0</v>
      </c>
      <c r="AD219" s="28">
        <f t="shared" si="278"/>
        <v>0</v>
      </c>
      <c r="AE219" s="28">
        <f t="shared" si="279"/>
        <v>0</v>
      </c>
      <c r="AF219" s="28">
        <f t="shared" si="280"/>
        <v>0</v>
      </c>
      <c r="AG219" s="28">
        <f t="shared" si="281"/>
        <v>0</v>
      </c>
    </row>
    <row r="220" spans="1:33" s="29" customFormat="1" ht="16.2" hidden="1" customHeight="1" thickBot="1" x14ac:dyDescent="0.35">
      <c r="A220" s="21" t="s">
        <v>49</v>
      </c>
      <c r="B220" s="22">
        <f t="shared" si="243"/>
        <v>11</v>
      </c>
      <c r="C220" s="23"/>
      <c r="D220" s="23"/>
      <c r="E220" s="23"/>
      <c r="F220" s="23"/>
      <c r="G220" s="24">
        <f t="shared" si="263"/>
        <v>0</v>
      </c>
      <c r="H220" s="25">
        <f t="shared" si="264"/>
        <v>0</v>
      </c>
      <c r="I220" s="26">
        <f t="shared" si="265"/>
        <v>0</v>
      </c>
      <c r="J220" s="27"/>
      <c r="K220" s="27">
        <f t="shared" si="266"/>
        <v>0</v>
      </c>
      <c r="L220" s="27"/>
      <c r="M220" s="27">
        <f t="shared" si="267"/>
        <v>0</v>
      </c>
      <c r="N220" s="27"/>
      <c r="O220" s="27">
        <f t="shared" si="268"/>
        <v>0</v>
      </c>
      <c r="P220" s="27"/>
      <c r="Q220" s="27">
        <f t="shared" si="269"/>
        <v>0</v>
      </c>
      <c r="R220" s="27"/>
      <c r="S220" s="27">
        <f t="shared" si="270"/>
        <v>0</v>
      </c>
      <c r="T220" s="27"/>
      <c r="U220" s="27">
        <f t="shared" si="271"/>
        <v>0</v>
      </c>
      <c r="V220" s="27"/>
      <c r="W220" s="27">
        <f t="shared" si="272"/>
        <v>0</v>
      </c>
      <c r="X220" s="27"/>
      <c r="Y220" s="27">
        <f t="shared" si="273"/>
        <v>0</v>
      </c>
      <c r="Z220" s="28">
        <f t="shared" si="274"/>
        <v>0</v>
      </c>
      <c r="AA220" s="28">
        <f t="shared" si="275"/>
        <v>0</v>
      </c>
      <c r="AB220" s="28">
        <f t="shared" si="276"/>
        <v>0</v>
      </c>
      <c r="AC220" s="28">
        <f t="shared" si="277"/>
        <v>0</v>
      </c>
      <c r="AD220" s="28">
        <f t="shared" si="278"/>
        <v>0</v>
      </c>
      <c r="AE220" s="28">
        <f t="shared" si="279"/>
        <v>0</v>
      </c>
      <c r="AF220" s="28">
        <f t="shared" si="280"/>
        <v>0</v>
      </c>
      <c r="AG220" s="28">
        <f t="shared" si="281"/>
        <v>0</v>
      </c>
    </row>
    <row r="221" spans="1:33" s="29" customFormat="1" ht="16.2" hidden="1" customHeight="1" thickBot="1" x14ac:dyDescent="0.35">
      <c r="A221" s="21" t="s">
        <v>49</v>
      </c>
      <c r="B221" s="22">
        <f t="shared" si="243"/>
        <v>11</v>
      </c>
      <c r="C221" s="23"/>
      <c r="D221" s="23"/>
      <c r="E221" s="23"/>
      <c r="F221" s="23"/>
      <c r="G221" s="24">
        <f t="shared" ref="G221:G242" si="282">SUMPRODUCT(LARGE(Z221:AG221,ROW($1:$4)))</f>
        <v>0</v>
      </c>
      <c r="H221" s="25">
        <f t="shared" ref="H221:H242" si="283">SUM(M221,W221,K221,U221,S221,O221,Q221,Y221)</f>
        <v>0</v>
      </c>
      <c r="I221" s="26">
        <f t="shared" ref="I221:I242" si="284">COUNTA(L221,V221,J221,T221,R221,N221,P221,X221)</f>
        <v>0</v>
      </c>
      <c r="J221" s="27"/>
      <c r="K221" s="27">
        <f t="shared" si="266"/>
        <v>0</v>
      </c>
      <c r="L221" s="27"/>
      <c r="M221" s="27">
        <f t="shared" si="267"/>
        <v>0</v>
      </c>
      <c r="N221" s="27"/>
      <c r="O221" s="27">
        <f t="shared" si="268"/>
        <v>0</v>
      </c>
      <c r="P221" s="27"/>
      <c r="Q221" s="27">
        <f t="shared" si="269"/>
        <v>0</v>
      </c>
      <c r="R221" s="27"/>
      <c r="S221" s="27">
        <f t="shared" si="270"/>
        <v>0</v>
      </c>
      <c r="T221" s="27"/>
      <c r="U221" s="27">
        <f t="shared" si="271"/>
        <v>0</v>
      </c>
      <c r="V221" s="27"/>
      <c r="W221" s="27">
        <f t="shared" si="272"/>
        <v>0</v>
      </c>
      <c r="X221" s="27"/>
      <c r="Y221" s="27">
        <f t="shared" si="273"/>
        <v>0</v>
      </c>
      <c r="Z221" s="28">
        <f t="shared" ref="Z221:Z242" si="285">K221</f>
        <v>0</v>
      </c>
      <c r="AA221" s="28">
        <f t="shared" ref="AA221:AA242" si="286">S221</f>
        <v>0</v>
      </c>
      <c r="AB221" s="28">
        <f t="shared" ref="AB221:AB242" si="287">U221</f>
        <v>0</v>
      </c>
      <c r="AC221" s="28">
        <f t="shared" ref="AC221:AC242" si="288">W221</f>
        <v>0</v>
      </c>
      <c r="AD221" s="28">
        <f t="shared" ref="AD221:AD242" si="289">M221</f>
        <v>0</v>
      </c>
      <c r="AE221" s="28">
        <f t="shared" ref="AE221:AE242" si="290">O221</f>
        <v>0</v>
      </c>
      <c r="AF221" s="28">
        <f t="shared" ref="AF221:AF242" si="291">Q221</f>
        <v>0</v>
      </c>
      <c r="AG221" s="28">
        <f t="shared" si="281"/>
        <v>0</v>
      </c>
    </row>
    <row r="222" spans="1:33" s="29" customFormat="1" ht="16.2" hidden="1" customHeight="1" thickBot="1" x14ac:dyDescent="0.35">
      <c r="A222" s="21" t="s">
        <v>49</v>
      </c>
      <c r="B222" s="22">
        <f t="shared" si="243"/>
        <v>11</v>
      </c>
      <c r="C222" s="23"/>
      <c r="D222" s="23"/>
      <c r="E222" s="23"/>
      <c r="F222" s="23"/>
      <c r="G222" s="24">
        <f t="shared" si="282"/>
        <v>0</v>
      </c>
      <c r="H222" s="25">
        <f t="shared" si="283"/>
        <v>0</v>
      </c>
      <c r="I222" s="26">
        <f t="shared" si="284"/>
        <v>0</v>
      </c>
      <c r="J222" s="27"/>
      <c r="K222" s="27">
        <f t="shared" si="266"/>
        <v>0</v>
      </c>
      <c r="L222" s="27"/>
      <c r="M222" s="27">
        <f t="shared" si="267"/>
        <v>0</v>
      </c>
      <c r="N222" s="27"/>
      <c r="O222" s="27">
        <f t="shared" si="268"/>
        <v>0</v>
      </c>
      <c r="P222" s="27"/>
      <c r="Q222" s="27">
        <f t="shared" si="269"/>
        <v>0</v>
      </c>
      <c r="R222" s="27"/>
      <c r="S222" s="27">
        <f t="shared" si="270"/>
        <v>0</v>
      </c>
      <c r="T222" s="27"/>
      <c r="U222" s="27">
        <f t="shared" si="271"/>
        <v>0</v>
      </c>
      <c r="V222" s="27"/>
      <c r="W222" s="27">
        <f t="shared" si="272"/>
        <v>0</v>
      </c>
      <c r="X222" s="27"/>
      <c r="Y222" s="27">
        <f t="shared" si="273"/>
        <v>0</v>
      </c>
      <c r="Z222" s="28">
        <f t="shared" si="285"/>
        <v>0</v>
      </c>
      <c r="AA222" s="28">
        <f t="shared" si="286"/>
        <v>0</v>
      </c>
      <c r="AB222" s="28">
        <f t="shared" si="287"/>
        <v>0</v>
      </c>
      <c r="AC222" s="28">
        <f t="shared" si="288"/>
        <v>0</v>
      </c>
      <c r="AD222" s="28">
        <f t="shared" si="289"/>
        <v>0</v>
      </c>
      <c r="AE222" s="28">
        <f t="shared" si="290"/>
        <v>0</v>
      </c>
      <c r="AF222" s="28">
        <f t="shared" si="291"/>
        <v>0</v>
      </c>
      <c r="AG222" s="28">
        <f t="shared" si="281"/>
        <v>0</v>
      </c>
    </row>
    <row r="223" spans="1:33" s="29" customFormat="1" ht="16.2" hidden="1" customHeight="1" thickBot="1" x14ac:dyDescent="0.35">
      <c r="A223" s="21" t="s">
        <v>49</v>
      </c>
      <c r="B223" s="22">
        <f t="shared" si="243"/>
        <v>11</v>
      </c>
      <c r="C223" s="23"/>
      <c r="D223" s="23"/>
      <c r="E223" s="23"/>
      <c r="F223" s="23"/>
      <c r="G223" s="24">
        <f t="shared" si="282"/>
        <v>0</v>
      </c>
      <c r="H223" s="25">
        <f t="shared" si="283"/>
        <v>0</v>
      </c>
      <c r="I223" s="26">
        <f t="shared" si="284"/>
        <v>0</v>
      </c>
      <c r="J223" s="27"/>
      <c r="K223" s="27">
        <f t="shared" si="266"/>
        <v>0</v>
      </c>
      <c r="L223" s="27"/>
      <c r="M223" s="27">
        <f t="shared" si="267"/>
        <v>0</v>
      </c>
      <c r="N223" s="27"/>
      <c r="O223" s="27">
        <f t="shared" si="268"/>
        <v>0</v>
      </c>
      <c r="P223" s="27"/>
      <c r="Q223" s="27">
        <f t="shared" si="269"/>
        <v>0</v>
      </c>
      <c r="R223" s="27"/>
      <c r="S223" s="27">
        <f t="shared" si="270"/>
        <v>0</v>
      </c>
      <c r="T223" s="27"/>
      <c r="U223" s="27">
        <f t="shared" si="271"/>
        <v>0</v>
      </c>
      <c r="V223" s="27"/>
      <c r="W223" s="27">
        <f t="shared" si="272"/>
        <v>0</v>
      </c>
      <c r="X223" s="27"/>
      <c r="Y223" s="27">
        <f t="shared" si="273"/>
        <v>0</v>
      </c>
      <c r="Z223" s="28">
        <f t="shared" si="285"/>
        <v>0</v>
      </c>
      <c r="AA223" s="28">
        <f t="shared" si="286"/>
        <v>0</v>
      </c>
      <c r="AB223" s="28">
        <f t="shared" si="287"/>
        <v>0</v>
      </c>
      <c r="AC223" s="28">
        <f t="shared" si="288"/>
        <v>0</v>
      </c>
      <c r="AD223" s="28">
        <f t="shared" si="289"/>
        <v>0</v>
      </c>
      <c r="AE223" s="28">
        <f t="shared" si="290"/>
        <v>0</v>
      </c>
      <c r="AF223" s="28">
        <f t="shared" si="291"/>
        <v>0</v>
      </c>
      <c r="AG223" s="28">
        <f t="shared" si="281"/>
        <v>0</v>
      </c>
    </row>
    <row r="224" spans="1:33" s="29" customFormat="1" ht="16.2" hidden="1" customHeight="1" thickBot="1" x14ac:dyDescent="0.35">
      <c r="A224" s="21" t="s">
        <v>49</v>
      </c>
      <c r="B224" s="22">
        <f t="shared" si="243"/>
        <v>11</v>
      </c>
      <c r="C224" s="23"/>
      <c r="D224" s="23"/>
      <c r="E224" s="23"/>
      <c r="F224" s="23"/>
      <c r="G224" s="24">
        <f t="shared" si="282"/>
        <v>0</v>
      </c>
      <c r="H224" s="25">
        <f t="shared" si="283"/>
        <v>0</v>
      </c>
      <c r="I224" s="26">
        <f t="shared" si="284"/>
        <v>0</v>
      </c>
      <c r="J224" s="27"/>
      <c r="K224" s="27">
        <f t="shared" si="266"/>
        <v>0</v>
      </c>
      <c r="L224" s="27"/>
      <c r="M224" s="27">
        <f t="shared" si="267"/>
        <v>0</v>
      </c>
      <c r="N224" s="27"/>
      <c r="O224" s="27">
        <f t="shared" si="268"/>
        <v>0</v>
      </c>
      <c r="P224" s="27"/>
      <c r="Q224" s="27">
        <f t="shared" si="269"/>
        <v>0</v>
      </c>
      <c r="R224" s="27"/>
      <c r="S224" s="27">
        <f t="shared" si="270"/>
        <v>0</v>
      </c>
      <c r="T224" s="27"/>
      <c r="U224" s="27">
        <f t="shared" si="271"/>
        <v>0</v>
      </c>
      <c r="V224" s="27"/>
      <c r="W224" s="27">
        <f t="shared" si="272"/>
        <v>0</v>
      </c>
      <c r="X224" s="27"/>
      <c r="Y224" s="27">
        <f t="shared" si="273"/>
        <v>0</v>
      </c>
      <c r="Z224" s="28">
        <f t="shared" si="285"/>
        <v>0</v>
      </c>
      <c r="AA224" s="28">
        <f t="shared" si="286"/>
        <v>0</v>
      </c>
      <c r="AB224" s="28">
        <f t="shared" si="287"/>
        <v>0</v>
      </c>
      <c r="AC224" s="28">
        <f t="shared" si="288"/>
        <v>0</v>
      </c>
      <c r="AD224" s="28">
        <f t="shared" si="289"/>
        <v>0</v>
      </c>
      <c r="AE224" s="28">
        <f t="shared" si="290"/>
        <v>0</v>
      </c>
      <c r="AF224" s="28">
        <f t="shared" si="291"/>
        <v>0</v>
      </c>
      <c r="AG224" s="28">
        <f t="shared" si="281"/>
        <v>0</v>
      </c>
    </row>
    <row r="225" spans="1:33" s="29" customFormat="1" ht="16.2" hidden="1" customHeight="1" thickBot="1" x14ac:dyDescent="0.35">
      <c r="A225" s="21" t="s">
        <v>49</v>
      </c>
      <c r="B225" s="22">
        <f t="shared" si="243"/>
        <v>11</v>
      </c>
      <c r="C225" s="23"/>
      <c r="D225" s="23"/>
      <c r="E225" s="23"/>
      <c r="F225" s="23"/>
      <c r="G225" s="24">
        <f t="shared" si="282"/>
        <v>0</v>
      </c>
      <c r="H225" s="25">
        <f t="shared" si="283"/>
        <v>0</v>
      </c>
      <c r="I225" s="26">
        <f t="shared" si="284"/>
        <v>0</v>
      </c>
      <c r="J225" s="27"/>
      <c r="K225" s="27">
        <f t="shared" si="266"/>
        <v>0</v>
      </c>
      <c r="L225" s="27"/>
      <c r="M225" s="27">
        <f t="shared" si="267"/>
        <v>0</v>
      </c>
      <c r="N225" s="27"/>
      <c r="O225" s="27">
        <f t="shared" si="268"/>
        <v>0</v>
      </c>
      <c r="P225" s="27"/>
      <c r="Q225" s="27">
        <f t="shared" si="269"/>
        <v>0</v>
      </c>
      <c r="R225" s="27"/>
      <c r="S225" s="27">
        <f t="shared" si="270"/>
        <v>0</v>
      </c>
      <c r="T225" s="27"/>
      <c r="U225" s="27">
        <f t="shared" si="271"/>
        <v>0</v>
      </c>
      <c r="V225" s="27"/>
      <c r="W225" s="27">
        <f t="shared" si="272"/>
        <v>0</v>
      </c>
      <c r="X225" s="27"/>
      <c r="Y225" s="27">
        <f t="shared" si="273"/>
        <v>0</v>
      </c>
      <c r="Z225" s="28">
        <f t="shared" si="285"/>
        <v>0</v>
      </c>
      <c r="AA225" s="28">
        <f t="shared" si="286"/>
        <v>0</v>
      </c>
      <c r="AB225" s="28">
        <f t="shared" si="287"/>
        <v>0</v>
      </c>
      <c r="AC225" s="28">
        <f t="shared" si="288"/>
        <v>0</v>
      </c>
      <c r="AD225" s="28">
        <f t="shared" si="289"/>
        <v>0</v>
      </c>
      <c r="AE225" s="28">
        <f t="shared" si="290"/>
        <v>0</v>
      </c>
      <c r="AF225" s="28">
        <f t="shared" si="291"/>
        <v>0</v>
      </c>
      <c r="AG225" s="28">
        <f t="shared" si="281"/>
        <v>0</v>
      </c>
    </row>
    <row r="226" spans="1:33" s="29" customFormat="1" ht="16.2" hidden="1" customHeight="1" thickBot="1" x14ac:dyDescent="0.35">
      <c r="A226" s="21" t="s">
        <v>49</v>
      </c>
      <c r="B226" s="22">
        <f t="shared" si="243"/>
        <v>11</v>
      </c>
      <c r="C226" s="23"/>
      <c r="D226" s="23"/>
      <c r="E226" s="23"/>
      <c r="F226" s="23"/>
      <c r="G226" s="24">
        <f t="shared" si="282"/>
        <v>0</v>
      </c>
      <c r="H226" s="25">
        <f t="shared" si="283"/>
        <v>0</v>
      </c>
      <c r="I226" s="26">
        <f t="shared" si="284"/>
        <v>0</v>
      </c>
      <c r="J226" s="27"/>
      <c r="K226" s="27">
        <f t="shared" si="266"/>
        <v>0</v>
      </c>
      <c r="L226" s="27"/>
      <c r="M226" s="27">
        <f t="shared" si="267"/>
        <v>0</v>
      </c>
      <c r="N226" s="27"/>
      <c r="O226" s="27">
        <f t="shared" si="268"/>
        <v>0</v>
      </c>
      <c r="P226" s="27"/>
      <c r="Q226" s="27">
        <f t="shared" si="269"/>
        <v>0</v>
      </c>
      <c r="R226" s="27"/>
      <c r="S226" s="27">
        <f t="shared" si="270"/>
        <v>0</v>
      </c>
      <c r="T226" s="27"/>
      <c r="U226" s="27">
        <f t="shared" si="271"/>
        <v>0</v>
      </c>
      <c r="V226" s="27"/>
      <c r="W226" s="27">
        <f t="shared" si="272"/>
        <v>0</v>
      </c>
      <c r="X226" s="27"/>
      <c r="Y226" s="27">
        <f t="shared" si="273"/>
        <v>0</v>
      </c>
      <c r="Z226" s="28">
        <f t="shared" si="285"/>
        <v>0</v>
      </c>
      <c r="AA226" s="28">
        <f t="shared" si="286"/>
        <v>0</v>
      </c>
      <c r="AB226" s="28">
        <f t="shared" si="287"/>
        <v>0</v>
      </c>
      <c r="AC226" s="28">
        <f t="shared" si="288"/>
        <v>0</v>
      </c>
      <c r="AD226" s="28">
        <f t="shared" si="289"/>
        <v>0</v>
      </c>
      <c r="AE226" s="28">
        <f t="shared" si="290"/>
        <v>0</v>
      </c>
      <c r="AF226" s="28">
        <f t="shared" si="291"/>
        <v>0</v>
      </c>
      <c r="AG226" s="28">
        <f t="shared" si="281"/>
        <v>0</v>
      </c>
    </row>
    <row r="227" spans="1:33" s="29" customFormat="1" ht="16.2" hidden="1" customHeight="1" thickBot="1" x14ac:dyDescent="0.35">
      <c r="A227" s="21" t="s">
        <v>49</v>
      </c>
      <c r="B227" s="22">
        <f t="shared" si="243"/>
        <v>11</v>
      </c>
      <c r="C227" s="23"/>
      <c r="D227" s="23"/>
      <c r="E227" s="23"/>
      <c r="F227" s="23"/>
      <c r="G227" s="24">
        <f t="shared" si="282"/>
        <v>0</v>
      </c>
      <c r="H227" s="25">
        <f t="shared" si="283"/>
        <v>0</v>
      </c>
      <c r="I227" s="26">
        <f t="shared" si="284"/>
        <v>0</v>
      </c>
      <c r="J227" s="27"/>
      <c r="K227" s="27">
        <f t="shared" si="266"/>
        <v>0</v>
      </c>
      <c r="L227" s="27"/>
      <c r="M227" s="27">
        <f t="shared" si="267"/>
        <v>0</v>
      </c>
      <c r="N227" s="27"/>
      <c r="O227" s="27">
        <f t="shared" si="268"/>
        <v>0</v>
      </c>
      <c r="P227" s="27"/>
      <c r="Q227" s="27">
        <f t="shared" si="269"/>
        <v>0</v>
      </c>
      <c r="R227" s="27"/>
      <c r="S227" s="27">
        <f t="shared" si="270"/>
        <v>0</v>
      </c>
      <c r="T227" s="27"/>
      <c r="U227" s="27">
        <f t="shared" si="271"/>
        <v>0</v>
      </c>
      <c r="V227" s="27"/>
      <c r="W227" s="27">
        <f t="shared" si="272"/>
        <v>0</v>
      </c>
      <c r="X227" s="27"/>
      <c r="Y227" s="27">
        <f t="shared" si="273"/>
        <v>0</v>
      </c>
      <c r="Z227" s="28">
        <f t="shared" si="285"/>
        <v>0</v>
      </c>
      <c r="AA227" s="28">
        <f t="shared" si="286"/>
        <v>0</v>
      </c>
      <c r="AB227" s="28">
        <f t="shared" si="287"/>
        <v>0</v>
      </c>
      <c r="AC227" s="28">
        <f t="shared" si="288"/>
        <v>0</v>
      </c>
      <c r="AD227" s="28">
        <f t="shared" si="289"/>
        <v>0</v>
      </c>
      <c r="AE227" s="28">
        <f t="shared" si="290"/>
        <v>0</v>
      </c>
      <c r="AF227" s="28">
        <f t="shared" si="291"/>
        <v>0</v>
      </c>
      <c r="AG227" s="28">
        <f t="shared" si="281"/>
        <v>0</v>
      </c>
    </row>
    <row r="228" spans="1:33" s="29" customFormat="1" ht="16.2" hidden="1" customHeight="1" thickBot="1" x14ac:dyDescent="0.35">
      <c r="A228" s="21" t="s">
        <v>49</v>
      </c>
      <c r="B228" s="22">
        <f t="shared" si="243"/>
        <v>11</v>
      </c>
      <c r="C228" s="23"/>
      <c r="D228" s="23"/>
      <c r="E228" s="23"/>
      <c r="F228" s="23"/>
      <c r="G228" s="24">
        <f t="shared" si="282"/>
        <v>0</v>
      </c>
      <c r="H228" s="25">
        <f t="shared" si="283"/>
        <v>0</v>
      </c>
      <c r="I228" s="26">
        <f t="shared" si="284"/>
        <v>0</v>
      </c>
      <c r="J228" s="27"/>
      <c r="K228" s="27">
        <f t="shared" si="266"/>
        <v>0</v>
      </c>
      <c r="L228" s="27"/>
      <c r="M228" s="27">
        <f t="shared" si="267"/>
        <v>0</v>
      </c>
      <c r="N228" s="27"/>
      <c r="O228" s="27">
        <f t="shared" si="268"/>
        <v>0</v>
      </c>
      <c r="P228" s="27"/>
      <c r="Q228" s="27">
        <f t="shared" si="269"/>
        <v>0</v>
      </c>
      <c r="R228" s="27"/>
      <c r="S228" s="27">
        <f t="shared" si="270"/>
        <v>0</v>
      </c>
      <c r="T228" s="27"/>
      <c r="U228" s="27">
        <f t="shared" si="271"/>
        <v>0</v>
      </c>
      <c r="V228" s="27"/>
      <c r="W228" s="27">
        <f t="shared" si="272"/>
        <v>0</v>
      </c>
      <c r="X228" s="27"/>
      <c r="Y228" s="27">
        <f t="shared" si="273"/>
        <v>0</v>
      </c>
      <c r="Z228" s="28">
        <f t="shared" si="285"/>
        <v>0</v>
      </c>
      <c r="AA228" s="28">
        <f t="shared" si="286"/>
        <v>0</v>
      </c>
      <c r="AB228" s="28">
        <f t="shared" si="287"/>
        <v>0</v>
      </c>
      <c r="AC228" s="28">
        <f t="shared" si="288"/>
        <v>0</v>
      </c>
      <c r="AD228" s="28">
        <f t="shared" si="289"/>
        <v>0</v>
      </c>
      <c r="AE228" s="28">
        <f t="shared" si="290"/>
        <v>0</v>
      </c>
      <c r="AF228" s="28">
        <f t="shared" si="291"/>
        <v>0</v>
      </c>
      <c r="AG228" s="28">
        <f t="shared" si="281"/>
        <v>0</v>
      </c>
    </row>
    <row r="229" spans="1:33" s="29" customFormat="1" ht="16.2" hidden="1" customHeight="1" thickBot="1" x14ac:dyDescent="0.35">
      <c r="A229" s="21" t="s">
        <v>49</v>
      </c>
      <c r="B229" s="22">
        <f t="shared" si="243"/>
        <v>11</v>
      </c>
      <c r="C229" s="23"/>
      <c r="D229" s="23"/>
      <c r="E229" s="23"/>
      <c r="F229" s="23"/>
      <c r="G229" s="24">
        <f t="shared" si="282"/>
        <v>0</v>
      </c>
      <c r="H229" s="25">
        <f t="shared" si="283"/>
        <v>0</v>
      </c>
      <c r="I229" s="26">
        <f t="shared" si="284"/>
        <v>0</v>
      </c>
      <c r="J229" s="27"/>
      <c r="K229" s="27">
        <f t="shared" si="266"/>
        <v>0</v>
      </c>
      <c r="L229" s="27"/>
      <c r="M229" s="27">
        <f t="shared" si="267"/>
        <v>0</v>
      </c>
      <c r="N229" s="27"/>
      <c r="O229" s="27">
        <f t="shared" si="268"/>
        <v>0</v>
      </c>
      <c r="P229" s="27"/>
      <c r="Q229" s="27">
        <f t="shared" si="269"/>
        <v>0</v>
      </c>
      <c r="R229" s="27"/>
      <c r="S229" s="27">
        <f t="shared" si="270"/>
        <v>0</v>
      </c>
      <c r="T229" s="27"/>
      <c r="U229" s="27">
        <f t="shared" si="271"/>
        <v>0</v>
      </c>
      <c r="V229" s="27"/>
      <c r="W229" s="27">
        <f t="shared" si="272"/>
        <v>0</v>
      </c>
      <c r="X229" s="27"/>
      <c r="Y229" s="27">
        <f t="shared" si="273"/>
        <v>0</v>
      </c>
      <c r="Z229" s="28">
        <f t="shared" si="285"/>
        <v>0</v>
      </c>
      <c r="AA229" s="28">
        <f t="shared" si="286"/>
        <v>0</v>
      </c>
      <c r="AB229" s="28">
        <f t="shared" si="287"/>
        <v>0</v>
      </c>
      <c r="AC229" s="28">
        <f t="shared" si="288"/>
        <v>0</v>
      </c>
      <c r="AD229" s="28">
        <f t="shared" si="289"/>
        <v>0</v>
      </c>
      <c r="AE229" s="28">
        <f t="shared" si="290"/>
        <v>0</v>
      </c>
      <c r="AF229" s="28">
        <f t="shared" si="291"/>
        <v>0</v>
      </c>
      <c r="AG229" s="28">
        <f t="shared" si="281"/>
        <v>0</v>
      </c>
    </row>
    <row r="230" spans="1:33" s="29" customFormat="1" ht="16.2" hidden="1" customHeight="1" thickBot="1" x14ac:dyDescent="0.35">
      <c r="A230" s="21" t="s">
        <v>49</v>
      </c>
      <c r="B230" s="22">
        <f t="shared" si="243"/>
        <v>11</v>
      </c>
      <c r="C230" s="23"/>
      <c r="D230" s="23"/>
      <c r="E230" s="23"/>
      <c r="F230" s="23"/>
      <c r="G230" s="24">
        <f t="shared" si="282"/>
        <v>0</v>
      </c>
      <c r="H230" s="25">
        <f t="shared" si="283"/>
        <v>0</v>
      </c>
      <c r="I230" s="26">
        <f t="shared" si="284"/>
        <v>0</v>
      </c>
      <c r="J230" s="27"/>
      <c r="K230" s="27">
        <f t="shared" si="266"/>
        <v>0</v>
      </c>
      <c r="L230" s="27"/>
      <c r="M230" s="27">
        <f t="shared" si="267"/>
        <v>0</v>
      </c>
      <c r="N230" s="27"/>
      <c r="O230" s="27">
        <f t="shared" si="268"/>
        <v>0</v>
      </c>
      <c r="P230" s="27"/>
      <c r="Q230" s="27">
        <f t="shared" si="269"/>
        <v>0</v>
      </c>
      <c r="R230" s="27"/>
      <c r="S230" s="27">
        <f t="shared" si="270"/>
        <v>0</v>
      </c>
      <c r="T230" s="27"/>
      <c r="U230" s="27">
        <f t="shared" si="271"/>
        <v>0</v>
      </c>
      <c r="V230" s="27"/>
      <c r="W230" s="27">
        <f t="shared" si="272"/>
        <v>0</v>
      </c>
      <c r="X230" s="27"/>
      <c r="Y230" s="27">
        <f t="shared" si="273"/>
        <v>0</v>
      </c>
      <c r="Z230" s="28">
        <f t="shared" si="285"/>
        <v>0</v>
      </c>
      <c r="AA230" s="28">
        <f t="shared" si="286"/>
        <v>0</v>
      </c>
      <c r="AB230" s="28">
        <f t="shared" si="287"/>
        <v>0</v>
      </c>
      <c r="AC230" s="28">
        <f t="shared" si="288"/>
        <v>0</v>
      </c>
      <c r="AD230" s="28">
        <f t="shared" si="289"/>
        <v>0</v>
      </c>
      <c r="AE230" s="28">
        <f t="shared" si="290"/>
        <v>0</v>
      </c>
      <c r="AF230" s="28">
        <f t="shared" si="291"/>
        <v>0</v>
      </c>
      <c r="AG230" s="28">
        <f t="shared" si="281"/>
        <v>0</v>
      </c>
    </row>
    <row r="231" spans="1:33" s="29" customFormat="1" ht="16.2" hidden="1" customHeight="1" thickBot="1" x14ac:dyDescent="0.35">
      <c r="A231" s="21" t="s">
        <v>49</v>
      </c>
      <c r="B231" s="22">
        <f t="shared" si="243"/>
        <v>11</v>
      </c>
      <c r="C231" s="23"/>
      <c r="D231" s="23"/>
      <c r="E231" s="23"/>
      <c r="F231" s="23"/>
      <c r="G231" s="24">
        <f t="shared" si="282"/>
        <v>0</v>
      </c>
      <c r="H231" s="25">
        <f t="shared" si="283"/>
        <v>0</v>
      </c>
      <c r="I231" s="26">
        <f t="shared" si="284"/>
        <v>0</v>
      </c>
      <c r="J231" s="27"/>
      <c r="K231" s="27">
        <f t="shared" si="266"/>
        <v>0</v>
      </c>
      <c r="L231" s="27"/>
      <c r="M231" s="27">
        <f t="shared" si="267"/>
        <v>0</v>
      </c>
      <c r="N231" s="27"/>
      <c r="O231" s="27">
        <f t="shared" si="268"/>
        <v>0</v>
      </c>
      <c r="P231" s="27"/>
      <c r="Q231" s="27">
        <f t="shared" si="269"/>
        <v>0</v>
      </c>
      <c r="R231" s="27"/>
      <c r="S231" s="27">
        <f t="shared" si="270"/>
        <v>0</v>
      </c>
      <c r="T231" s="27"/>
      <c r="U231" s="27">
        <f t="shared" si="271"/>
        <v>0</v>
      </c>
      <c r="V231" s="27"/>
      <c r="W231" s="27">
        <f t="shared" si="272"/>
        <v>0</v>
      </c>
      <c r="X231" s="27"/>
      <c r="Y231" s="27">
        <f t="shared" si="273"/>
        <v>0</v>
      </c>
      <c r="Z231" s="28">
        <f t="shared" si="285"/>
        <v>0</v>
      </c>
      <c r="AA231" s="28">
        <f t="shared" si="286"/>
        <v>0</v>
      </c>
      <c r="AB231" s="28">
        <f t="shared" si="287"/>
        <v>0</v>
      </c>
      <c r="AC231" s="28">
        <f t="shared" si="288"/>
        <v>0</v>
      </c>
      <c r="AD231" s="28">
        <f t="shared" si="289"/>
        <v>0</v>
      </c>
      <c r="AE231" s="28">
        <f t="shared" si="290"/>
        <v>0</v>
      </c>
      <c r="AF231" s="28">
        <f t="shared" si="291"/>
        <v>0</v>
      </c>
      <c r="AG231" s="28">
        <f t="shared" si="281"/>
        <v>0</v>
      </c>
    </row>
    <row r="232" spans="1:33" s="29" customFormat="1" ht="16.2" hidden="1" customHeight="1" thickBot="1" x14ac:dyDescent="0.35">
      <c r="A232" s="21" t="s">
        <v>49</v>
      </c>
      <c r="B232" s="22">
        <f t="shared" si="243"/>
        <v>11</v>
      </c>
      <c r="C232" s="23"/>
      <c r="D232" s="23"/>
      <c r="E232" s="23"/>
      <c r="F232" s="23"/>
      <c r="G232" s="24">
        <f t="shared" si="282"/>
        <v>0</v>
      </c>
      <c r="H232" s="25">
        <f t="shared" si="283"/>
        <v>0</v>
      </c>
      <c r="I232" s="26">
        <f t="shared" si="284"/>
        <v>0</v>
      </c>
      <c r="J232" s="27"/>
      <c r="K232" s="27">
        <f t="shared" si="266"/>
        <v>0</v>
      </c>
      <c r="L232" s="27"/>
      <c r="M232" s="27">
        <f t="shared" si="267"/>
        <v>0</v>
      </c>
      <c r="N232" s="27"/>
      <c r="O232" s="27">
        <f t="shared" si="268"/>
        <v>0</v>
      </c>
      <c r="P232" s="27"/>
      <c r="Q232" s="27">
        <f t="shared" si="269"/>
        <v>0</v>
      </c>
      <c r="R232" s="27"/>
      <c r="S232" s="27">
        <f t="shared" si="270"/>
        <v>0</v>
      </c>
      <c r="T232" s="27"/>
      <c r="U232" s="27">
        <f t="shared" si="271"/>
        <v>0</v>
      </c>
      <c r="V232" s="27"/>
      <c r="W232" s="27">
        <f t="shared" si="272"/>
        <v>0</v>
      </c>
      <c r="X232" s="27"/>
      <c r="Y232" s="27">
        <f t="shared" si="273"/>
        <v>0</v>
      </c>
      <c r="Z232" s="28">
        <f t="shared" si="285"/>
        <v>0</v>
      </c>
      <c r="AA232" s="28">
        <f t="shared" si="286"/>
        <v>0</v>
      </c>
      <c r="AB232" s="28">
        <f t="shared" si="287"/>
        <v>0</v>
      </c>
      <c r="AC232" s="28">
        <f t="shared" si="288"/>
        <v>0</v>
      </c>
      <c r="AD232" s="28">
        <f t="shared" si="289"/>
        <v>0</v>
      </c>
      <c r="AE232" s="28">
        <f t="shared" si="290"/>
        <v>0</v>
      </c>
      <c r="AF232" s="28">
        <f t="shared" si="291"/>
        <v>0</v>
      </c>
      <c r="AG232" s="28">
        <f t="shared" si="281"/>
        <v>0</v>
      </c>
    </row>
    <row r="233" spans="1:33" s="29" customFormat="1" ht="16.2" hidden="1" customHeight="1" thickBot="1" x14ac:dyDescent="0.35">
      <c r="A233" s="21" t="s">
        <v>49</v>
      </c>
      <c r="B233" s="22">
        <f t="shared" si="243"/>
        <v>11</v>
      </c>
      <c r="C233" s="30"/>
      <c r="D233" s="30"/>
      <c r="E233" s="30"/>
      <c r="F233" s="23"/>
      <c r="G233" s="24">
        <f t="shared" si="282"/>
        <v>0</v>
      </c>
      <c r="H233" s="25">
        <f t="shared" si="283"/>
        <v>0</v>
      </c>
      <c r="I233" s="26">
        <f t="shared" si="284"/>
        <v>0</v>
      </c>
      <c r="J233" s="27"/>
      <c r="K233" s="27">
        <f t="shared" si="266"/>
        <v>0</v>
      </c>
      <c r="L233" s="27"/>
      <c r="M233" s="27">
        <f t="shared" si="267"/>
        <v>0</v>
      </c>
      <c r="N233" s="27"/>
      <c r="O233" s="27">
        <f t="shared" si="268"/>
        <v>0</v>
      </c>
      <c r="P233" s="27"/>
      <c r="Q233" s="27">
        <f t="shared" si="269"/>
        <v>0</v>
      </c>
      <c r="R233" s="27"/>
      <c r="S233" s="27">
        <f t="shared" si="270"/>
        <v>0</v>
      </c>
      <c r="T233" s="27"/>
      <c r="U233" s="27">
        <f t="shared" si="271"/>
        <v>0</v>
      </c>
      <c r="V233" s="27"/>
      <c r="W233" s="27">
        <f t="shared" si="272"/>
        <v>0</v>
      </c>
      <c r="X233" s="27"/>
      <c r="Y233" s="27">
        <f t="shared" si="273"/>
        <v>0</v>
      </c>
      <c r="Z233" s="28">
        <f t="shared" si="285"/>
        <v>0</v>
      </c>
      <c r="AA233" s="28">
        <f t="shared" si="286"/>
        <v>0</v>
      </c>
      <c r="AB233" s="28">
        <f t="shared" si="287"/>
        <v>0</v>
      </c>
      <c r="AC233" s="28">
        <f t="shared" si="288"/>
        <v>0</v>
      </c>
      <c r="AD233" s="28">
        <f t="shared" si="289"/>
        <v>0</v>
      </c>
      <c r="AE233" s="28">
        <f t="shared" si="290"/>
        <v>0</v>
      </c>
      <c r="AF233" s="28">
        <f t="shared" si="291"/>
        <v>0</v>
      </c>
      <c r="AG233" s="28">
        <f t="shared" si="281"/>
        <v>0</v>
      </c>
    </row>
    <row r="234" spans="1:33" s="29" customFormat="1" ht="16.2" hidden="1" customHeight="1" thickBot="1" x14ac:dyDescent="0.35">
      <c r="A234" s="21" t="s">
        <v>49</v>
      </c>
      <c r="B234" s="22">
        <f t="shared" si="243"/>
        <v>11</v>
      </c>
      <c r="C234" s="30"/>
      <c r="D234" s="30"/>
      <c r="E234" s="30"/>
      <c r="F234" s="23"/>
      <c r="G234" s="24">
        <f t="shared" si="282"/>
        <v>0</v>
      </c>
      <c r="H234" s="25">
        <f t="shared" si="283"/>
        <v>0</v>
      </c>
      <c r="I234" s="26">
        <f t="shared" si="284"/>
        <v>0</v>
      </c>
      <c r="J234" s="27"/>
      <c r="K234" s="27">
        <f t="shared" si="266"/>
        <v>0</v>
      </c>
      <c r="L234" s="27"/>
      <c r="M234" s="27">
        <f t="shared" si="267"/>
        <v>0</v>
      </c>
      <c r="N234" s="27"/>
      <c r="O234" s="27">
        <f t="shared" si="268"/>
        <v>0</v>
      </c>
      <c r="P234" s="27"/>
      <c r="Q234" s="27">
        <f t="shared" si="269"/>
        <v>0</v>
      </c>
      <c r="R234" s="27"/>
      <c r="S234" s="27">
        <f t="shared" si="270"/>
        <v>0</v>
      </c>
      <c r="T234" s="27"/>
      <c r="U234" s="27">
        <f t="shared" si="271"/>
        <v>0</v>
      </c>
      <c r="V234" s="27"/>
      <c r="W234" s="27">
        <f t="shared" si="272"/>
        <v>0</v>
      </c>
      <c r="X234" s="27"/>
      <c r="Y234" s="27">
        <f t="shared" si="273"/>
        <v>0</v>
      </c>
      <c r="Z234" s="28">
        <f t="shared" si="285"/>
        <v>0</v>
      </c>
      <c r="AA234" s="28">
        <f t="shared" si="286"/>
        <v>0</v>
      </c>
      <c r="AB234" s="28">
        <f t="shared" si="287"/>
        <v>0</v>
      </c>
      <c r="AC234" s="28">
        <f t="shared" si="288"/>
        <v>0</v>
      </c>
      <c r="AD234" s="28">
        <f t="shared" si="289"/>
        <v>0</v>
      </c>
      <c r="AE234" s="28">
        <f t="shared" si="290"/>
        <v>0</v>
      </c>
      <c r="AF234" s="28">
        <f t="shared" si="291"/>
        <v>0</v>
      </c>
      <c r="AG234" s="28">
        <f t="shared" si="281"/>
        <v>0</v>
      </c>
    </row>
    <row r="235" spans="1:33" s="29" customFormat="1" ht="18" hidden="1" customHeight="1" thickBot="1" x14ac:dyDescent="0.35">
      <c r="A235" s="21" t="s">
        <v>49</v>
      </c>
      <c r="B235" s="22">
        <f t="shared" si="243"/>
        <v>11</v>
      </c>
      <c r="C235" s="23"/>
      <c r="D235" s="23"/>
      <c r="E235" s="23"/>
      <c r="F235" s="23"/>
      <c r="G235" s="24">
        <f t="shared" si="282"/>
        <v>0</v>
      </c>
      <c r="H235" s="25">
        <f t="shared" si="283"/>
        <v>0</v>
      </c>
      <c r="I235" s="26">
        <f t="shared" si="284"/>
        <v>0</v>
      </c>
      <c r="J235" s="27"/>
      <c r="K235" s="27">
        <f t="shared" si="266"/>
        <v>0</v>
      </c>
      <c r="L235" s="27"/>
      <c r="M235" s="27">
        <f t="shared" si="267"/>
        <v>0</v>
      </c>
      <c r="N235" s="27"/>
      <c r="O235" s="27">
        <f t="shared" si="268"/>
        <v>0</v>
      </c>
      <c r="P235" s="27"/>
      <c r="Q235" s="27">
        <f t="shared" si="269"/>
        <v>0</v>
      </c>
      <c r="R235" s="27"/>
      <c r="S235" s="27">
        <f t="shared" si="270"/>
        <v>0</v>
      </c>
      <c r="T235" s="27"/>
      <c r="U235" s="27">
        <f t="shared" si="271"/>
        <v>0</v>
      </c>
      <c r="V235" s="27"/>
      <c r="W235" s="27">
        <f t="shared" si="272"/>
        <v>0</v>
      </c>
      <c r="X235" s="27"/>
      <c r="Y235" s="27">
        <f t="shared" si="273"/>
        <v>0</v>
      </c>
      <c r="Z235" s="28">
        <f t="shared" si="285"/>
        <v>0</v>
      </c>
      <c r="AA235" s="28">
        <f t="shared" si="286"/>
        <v>0</v>
      </c>
      <c r="AB235" s="28">
        <f t="shared" si="287"/>
        <v>0</v>
      </c>
      <c r="AC235" s="28">
        <f t="shared" si="288"/>
        <v>0</v>
      </c>
      <c r="AD235" s="28">
        <f t="shared" si="289"/>
        <v>0</v>
      </c>
      <c r="AE235" s="28">
        <f t="shared" si="290"/>
        <v>0</v>
      </c>
      <c r="AF235" s="28">
        <f t="shared" si="291"/>
        <v>0</v>
      </c>
      <c r="AG235" s="28">
        <f t="shared" si="281"/>
        <v>0</v>
      </c>
    </row>
    <row r="236" spans="1:33" s="29" customFormat="1" ht="16.2" hidden="1" customHeight="1" thickBot="1" x14ac:dyDescent="0.35">
      <c r="A236" s="21" t="s">
        <v>49</v>
      </c>
      <c r="B236" s="22">
        <f t="shared" si="243"/>
        <v>11</v>
      </c>
      <c r="C236" s="23"/>
      <c r="D236" s="23"/>
      <c r="E236" s="23"/>
      <c r="F236" s="23"/>
      <c r="G236" s="24">
        <f t="shared" si="282"/>
        <v>0</v>
      </c>
      <c r="H236" s="25">
        <f t="shared" si="283"/>
        <v>0</v>
      </c>
      <c r="I236" s="26">
        <f t="shared" si="284"/>
        <v>0</v>
      </c>
      <c r="J236" s="27"/>
      <c r="K236" s="27">
        <f t="shared" si="266"/>
        <v>0</v>
      </c>
      <c r="L236" s="27"/>
      <c r="M236" s="27">
        <f t="shared" si="267"/>
        <v>0</v>
      </c>
      <c r="N236" s="27"/>
      <c r="O236" s="27">
        <f t="shared" si="268"/>
        <v>0</v>
      </c>
      <c r="P236" s="27"/>
      <c r="Q236" s="27">
        <f t="shared" si="269"/>
        <v>0</v>
      </c>
      <c r="R236" s="27"/>
      <c r="S236" s="27">
        <f t="shared" si="270"/>
        <v>0</v>
      </c>
      <c r="T236" s="27"/>
      <c r="U236" s="27">
        <f t="shared" si="271"/>
        <v>0</v>
      </c>
      <c r="V236" s="27"/>
      <c r="W236" s="27">
        <f t="shared" si="272"/>
        <v>0</v>
      </c>
      <c r="X236" s="27"/>
      <c r="Y236" s="27">
        <f t="shared" si="273"/>
        <v>0</v>
      </c>
      <c r="Z236" s="28">
        <f t="shared" si="285"/>
        <v>0</v>
      </c>
      <c r="AA236" s="28">
        <f t="shared" si="286"/>
        <v>0</v>
      </c>
      <c r="AB236" s="28">
        <f t="shared" si="287"/>
        <v>0</v>
      </c>
      <c r="AC236" s="28">
        <f t="shared" si="288"/>
        <v>0</v>
      </c>
      <c r="AD236" s="28">
        <f t="shared" si="289"/>
        <v>0</v>
      </c>
      <c r="AE236" s="28">
        <f t="shared" si="290"/>
        <v>0</v>
      </c>
      <c r="AF236" s="28">
        <f t="shared" si="291"/>
        <v>0</v>
      </c>
      <c r="AG236" s="28">
        <f t="shared" si="281"/>
        <v>0</v>
      </c>
    </row>
    <row r="237" spans="1:33" s="29" customFormat="1" ht="16.2" hidden="1" customHeight="1" thickBot="1" x14ac:dyDescent="0.35">
      <c r="A237" s="21" t="s">
        <v>49</v>
      </c>
      <c r="B237" s="22">
        <f t="shared" si="243"/>
        <v>11</v>
      </c>
      <c r="C237" s="23"/>
      <c r="D237" s="23"/>
      <c r="E237" s="23"/>
      <c r="F237" s="23"/>
      <c r="G237" s="24">
        <f t="shared" si="282"/>
        <v>0</v>
      </c>
      <c r="H237" s="25">
        <f t="shared" si="283"/>
        <v>0</v>
      </c>
      <c r="I237" s="26">
        <f t="shared" si="284"/>
        <v>0</v>
      </c>
      <c r="J237" s="27"/>
      <c r="K237" s="27">
        <f t="shared" si="266"/>
        <v>0</v>
      </c>
      <c r="L237" s="27"/>
      <c r="M237" s="27">
        <f t="shared" si="267"/>
        <v>0</v>
      </c>
      <c r="N237" s="27"/>
      <c r="O237" s="27">
        <f t="shared" si="268"/>
        <v>0</v>
      </c>
      <c r="P237" s="27"/>
      <c r="Q237" s="27">
        <f t="shared" si="269"/>
        <v>0</v>
      </c>
      <c r="R237" s="27"/>
      <c r="S237" s="27">
        <f t="shared" si="270"/>
        <v>0</v>
      </c>
      <c r="T237" s="27"/>
      <c r="U237" s="27">
        <f t="shared" si="271"/>
        <v>0</v>
      </c>
      <c r="V237" s="27"/>
      <c r="W237" s="27">
        <f t="shared" si="272"/>
        <v>0</v>
      </c>
      <c r="X237" s="27"/>
      <c r="Y237" s="27">
        <f t="shared" si="273"/>
        <v>0</v>
      </c>
      <c r="Z237" s="28">
        <f t="shared" si="285"/>
        <v>0</v>
      </c>
      <c r="AA237" s="28">
        <f t="shared" si="286"/>
        <v>0</v>
      </c>
      <c r="AB237" s="28">
        <f t="shared" si="287"/>
        <v>0</v>
      </c>
      <c r="AC237" s="28">
        <f t="shared" si="288"/>
        <v>0</v>
      </c>
      <c r="AD237" s="28">
        <f t="shared" si="289"/>
        <v>0</v>
      </c>
      <c r="AE237" s="28">
        <f t="shared" si="290"/>
        <v>0</v>
      </c>
      <c r="AF237" s="28">
        <f t="shared" si="291"/>
        <v>0</v>
      </c>
      <c r="AG237" s="28">
        <f t="shared" si="281"/>
        <v>0</v>
      </c>
    </row>
    <row r="238" spans="1:33" s="29" customFormat="1" ht="18" hidden="1" customHeight="1" thickBot="1" x14ac:dyDescent="0.35">
      <c r="A238" s="21" t="s">
        <v>49</v>
      </c>
      <c r="B238" s="22">
        <f t="shared" si="243"/>
        <v>11</v>
      </c>
      <c r="C238" s="23"/>
      <c r="D238" s="23"/>
      <c r="E238" s="23"/>
      <c r="F238" s="23"/>
      <c r="G238" s="24">
        <f t="shared" si="282"/>
        <v>0</v>
      </c>
      <c r="H238" s="25">
        <f t="shared" si="283"/>
        <v>0</v>
      </c>
      <c r="I238" s="26">
        <f t="shared" si="284"/>
        <v>0</v>
      </c>
      <c r="J238" s="27"/>
      <c r="K238" s="27">
        <f t="shared" si="266"/>
        <v>0</v>
      </c>
      <c r="L238" s="27"/>
      <c r="M238" s="27">
        <f t="shared" si="267"/>
        <v>0</v>
      </c>
      <c r="N238" s="27"/>
      <c r="O238" s="27">
        <f t="shared" si="268"/>
        <v>0</v>
      </c>
      <c r="P238" s="27"/>
      <c r="Q238" s="27">
        <f t="shared" si="269"/>
        <v>0</v>
      </c>
      <c r="R238" s="27"/>
      <c r="S238" s="27">
        <f t="shared" si="270"/>
        <v>0</v>
      </c>
      <c r="T238" s="27"/>
      <c r="U238" s="27">
        <f t="shared" si="271"/>
        <v>0</v>
      </c>
      <c r="V238" s="27"/>
      <c r="W238" s="27">
        <f t="shared" si="272"/>
        <v>0</v>
      </c>
      <c r="X238" s="27"/>
      <c r="Y238" s="27">
        <f t="shared" si="273"/>
        <v>0</v>
      </c>
      <c r="Z238" s="28">
        <f t="shared" si="285"/>
        <v>0</v>
      </c>
      <c r="AA238" s="28">
        <f t="shared" si="286"/>
        <v>0</v>
      </c>
      <c r="AB238" s="28">
        <f t="shared" si="287"/>
        <v>0</v>
      </c>
      <c r="AC238" s="28">
        <f t="shared" si="288"/>
        <v>0</v>
      </c>
      <c r="AD238" s="28">
        <f t="shared" si="289"/>
        <v>0</v>
      </c>
      <c r="AE238" s="28">
        <f t="shared" si="290"/>
        <v>0</v>
      </c>
      <c r="AF238" s="28">
        <f t="shared" si="291"/>
        <v>0</v>
      </c>
      <c r="AG238" s="28">
        <f t="shared" si="281"/>
        <v>0</v>
      </c>
    </row>
    <row r="239" spans="1:33" s="29" customFormat="1" ht="16.2" hidden="1" customHeight="1" thickBot="1" x14ac:dyDescent="0.35">
      <c r="A239" s="21" t="s">
        <v>49</v>
      </c>
      <c r="B239" s="22">
        <f t="shared" si="243"/>
        <v>11</v>
      </c>
      <c r="C239" s="23"/>
      <c r="D239" s="23"/>
      <c r="E239" s="23"/>
      <c r="F239" s="23"/>
      <c r="G239" s="24">
        <f t="shared" si="282"/>
        <v>0</v>
      </c>
      <c r="H239" s="25">
        <f t="shared" si="283"/>
        <v>0</v>
      </c>
      <c r="I239" s="26">
        <f t="shared" si="284"/>
        <v>0</v>
      </c>
      <c r="J239" s="27"/>
      <c r="K239" s="27">
        <f t="shared" si="266"/>
        <v>0</v>
      </c>
      <c r="L239" s="27"/>
      <c r="M239" s="27">
        <f t="shared" si="267"/>
        <v>0</v>
      </c>
      <c r="N239" s="27"/>
      <c r="O239" s="27">
        <f t="shared" si="268"/>
        <v>0</v>
      </c>
      <c r="P239" s="27"/>
      <c r="Q239" s="27">
        <f t="shared" si="269"/>
        <v>0</v>
      </c>
      <c r="R239" s="27"/>
      <c r="S239" s="27">
        <f t="shared" si="270"/>
        <v>0</v>
      </c>
      <c r="T239" s="27"/>
      <c r="U239" s="27">
        <f t="shared" si="271"/>
        <v>0</v>
      </c>
      <c r="V239" s="27"/>
      <c r="W239" s="27">
        <f t="shared" si="272"/>
        <v>0</v>
      </c>
      <c r="X239" s="27"/>
      <c r="Y239" s="27">
        <f t="shared" si="273"/>
        <v>0</v>
      </c>
      <c r="Z239" s="28">
        <f t="shared" si="285"/>
        <v>0</v>
      </c>
      <c r="AA239" s="28">
        <f t="shared" si="286"/>
        <v>0</v>
      </c>
      <c r="AB239" s="28">
        <f t="shared" si="287"/>
        <v>0</v>
      </c>
      <c r="AC239" s="28">
        <f t="shared" si="288"/>
        <v>0</v>
      </c>
      <c r="AD239" s="28">
        <f t="shared" si="289"/>
        <v>0</v>
      </c>
      <c r="AE239" s="28">
        <f t="shared" si="290"/>
        <v>0</v>
      </c>
      <c r="AF239" s="28">
        <f t="shared" si="291"/>
        <v>0</v>
      </c>
      <c r="AG239" s="28">
        <f t="shared" si="281"/>
        <v>0</v>
      </c>
    </row>
    <row r="240" spans="1:33" s="29" customFormat="1" ht="18" hidden="1" customHeight="1" thickBot="1" x14ac:dyDescent="0.35">
      <c r="A240" s="21" t="s">
        <v>49</v>
      </c>
      <c r="B240" s="22">
        <f t="shared" si="243"/>
        <v>11</v>
      </c>
      <c r="C240" s="23"/>
      <c r="D240" s="23"/>
      <c r="E240" s="23"/>
      <c r="F240" s="23"/>
      <c r="G240" s="24">
        <f t="shared" si="282"/>
        <v>0</v>
      </c>
      <c r="H240" s="25">
        <f t="shared" si="283"/>
        <v>0</v>
      </c>
      <c r="I240" s="26">
        <f t="shared" si="284"/>
        <v>0</v>
      </c>
      <c r="J240" s="27"/>
      <c r="K240" s="27">
        <f t="shared" si="266"/>
        <v>0</v>
      </c>
      <c r="L240" s="27"/>
      <c r="M240" s="27">
        <f t="shared" si="267"/>
        <v>0</v>
      </c>
      <c r="N240" s="27"/>
      <c r="O240" s="27">
        <f t="shared" si="268"/>
        <v>0</v>
      </c>
      <c r="P240" s="27"/>
      <c r="Q240" s="27">
        <f t="shared" si="269"/>
        <v>0</v>
      </c>
      <c r="R240" s="27"/>
      <c r="S240" s="27">
        <f t="shared" si="270"/>
        <v>0</v>
      </c>
      <c r="T240" s="27"/>
      <c r="U240" s="27">
        <f t="shared" si="271"/>
        <v>0</v>
      </c>
      <c r="V240" s="27"/>
      <c r="W240" s="27">
        <f t="shared" si="272"/>
        <v>0</v>
      </c>
      <c r="X240" s="27"/>
      <c r="Y240" s="27">
        <f t="shared" si="273"/>
        <v>0</v>
      </c>
      <c r="Z240" s="28">
        <f t="shared" si="285"/>
        <v>0</v>
      </c>
      <c r="AA240" s="28">
        <f t="shared" si="286"/>
        <v>0</v>
      </c>
      <c r="AB240" s="28">
        <f t="shared" si="287"/>
        <v>0</v>
      </c>
      <c r="AC240" s="28">
        <f t="shared" si="288"/>
        <v>0</v>
      </c>
      <c r="AD240" s="28">
        <f t="shared" si="289"/>
        <v>0</v>
      </c>
      <c r="AE240" s="28">
        <f t="shared" si="290"/>
        <v>0</v>
      </c>
      <c r="AF240" s="28">
        <f t="shared" si="291"/>
        <v>0</v>
      </c>
      <c r="AG240" s="28">
        <f t="shared" si="281"/>
        <v>0</v>
      </c>
    </row>
    <row r="241" spans="1:33" s="29" customFormat="1" ht="16.2" hidden="1" customHeight="1" thickBot="1" x14ac:dyDescent="0.35">
      <c r="A241" s="21" t="s">
        <v>49</v>
      </c>
      <c r="B241" s="22">
        <f t="shared" si="243"/>
        <v>11</v>
      </c>
      <c r="C241" s="23"/>
      <c r="D241" s="23"/>
      <c r="E241" s="23"/>
      <c r="F241" s="23"/>
      <c r="G241" s="24">
        <f t="shared" si="282"/>
        <v>0</v>
      </c>
      <c r="H241" s="25">
        <f t="shared" si="283"/>
        <v>0</v>
      </c>
      <c r="I241" s="26">
        <f t="shared" si="284"/>
        <v>0</v>
      </c>
      <c r="J241" s="27"/>
      <c r="K241" s="27">
        <f t="shared" si="266"/>
        <v>0</v>
      </c>
      <c r="L241" s="27"/>
      <c r="M241" s="27">
        <f t="shared" si="267"/>
        <v>0</v>
      </c>
      <c r="N241" s="27"/>
      <c r="O241" s="27">
        <f t="shared" si="268"/>
        <v>0</v>
      </c>
      <c r="P241" s="27"/>
      <c r="Q241" s="27">
        <f t="shared" si="269"/>
        <v>0</v>
      </c>
      <c r="R241" s="27"/>
      <c r="S241" s="27">
        <f t="shared" si="270"/>
        <v>0</v>
      </c>
      <c r="T241" s="27"/>
      <c r="U241" s="27">
        <f t="shared" si="271"/>
        <v>0</v>
      </c>
      <c r="V241" s="27"/>
      <c r="W241" s="27">
        <f t="shared" si="272"/>
        <v>0</v>
      </c>
      <c r="X241" s="27"/>
      <c r="Y241" s="27">
        <f t="shared" si="273"/>
        <v>0</v>
      </c>
      <c r="Z241" s="28">
        <f t="shared" si="285"/>
        <v>0</v>
      </c>
      <c r="AA241" s="28">
        <f t="shared" si="286"/>
        <v>0</v>
      </c>
      <c r="AB241" s="28">
        <f t="shared" si="287"/>
        <v>0</v>
      </c>
      <c r="AC241" s="28">
        <f t="shared" si="288"/>
        <v>0</v>
      </c>
      <c r="AD241" s="28">
        <f t="shared" si="289"/>
        <v>0</v>
      </c>
      <c r="AE241" s="28">
        <f t="shared" si="290"/>
        <v>0</v>
      </c>
      <c r="AF241" s="28">
        <f t="shared" si="291"/>
        <v>0</v>
      </c>
      <c r="AG241" s="28">
        <f t="shared" si="281"/>
        <v>0</v>
      </c>
    </row>
    <row r="242" spans="1:33" s="29" customFormat="1" ht="16.2" hidden="1" customHeight="1" thickBot="1" x14ac:dyDescent="0.35">
      <c r="A242" s="21" t="s">
        <v>49</v>
      </c>
      <c r="B242" s="22">
        <f t="shared" si="243"/>
        <v>11</v>
      </c>
      <c r="C242" s="23"/>
      <c r="D242" s="57"/>
      <c r="E242" s="23"/>
      <c r="F242" s="23"/>
      <c r="G242" s="24">
        <f t="shared" si="282"/>
        <v>0</v>
      </c>
      <c r="H242" s="25">
        <f t="shared" si="283"/>
        <v>0</v>
      </c>
      <c r="I242" s="26">
        <f t="shared" si="284"/>
        <v>0</v>
      </c>
      <c r="J242" s="27"/>
      <c r="K242" s="27">
        <f t="shared" si="266"/>
        <v>0</v>
      </c>
      <c r="L242" s="27"/>
      <c r="M242" s="27">
        <f t="shared" si="267"/>
        <v>0</v>
      </c>
      <c r="N242" s="27"/>
      <c r="O242" s="27">
        <f t="shared" si="268"/>
        <v>0</v>
      </c>
      <c r="P242" s="27"/>
      <c r="Q242" s="27">
        <f t="shared" si="269"/>
        <v>0</v>
      </c>
      <c r="R242" s="27"/>
      <c r="S242" s="27">
        <f t="shared" si="270"/>
        <v>0</v>
      </c>
      <c r="T242" s="27"/>
      <c r="U242" s="27">
        <f t="shared" si="271"/>
        <v>0</v>
      </c>
      <c r="V242" s="27"/>
      <c r="W242" s="27">
        <f t="shared" si="272"/>
        <v>0</v>
      </c>
      <c r="X242" s="27"/>
      <c r="Y242" s="27">
        <f t="shared" si="273"/>
        <v>0</v>
      </c>
      <c r="Z242" s="28">
        <f t="shared" si="285"/>
        <v>0</v>
      </c>
      <c r="AA242" s="28">
        <f t="shared" si="286"/>
        <v>0</v>
      </c>
      <c r="AB242" s="28">
        <f t="shared" si="287"/>
        <v>0</v>
      </c>
      <c r="AC242" s="28">
        <f t="shared" si="288"/>
        <v>0</v>
      </c>
      <c r="AD242" s="28">
        <f t="shared" si="289"/>
        <v>0</v>
      </c>
      <c r="AE242" s="28">
        <f t="shared" si="290"/>
        <v>0</v>
      </c>
      <c r="AF242" s="28">
        <f t="shared" si="291"/>
        <v>0</v>
      </c>
      <c r="AG242" s="28">
        <f t="shared" si="281"/>
        <v>0</v>
      </c>
    </row>
    <row r="243" spans="1:33" ht="16.2" thickBot="1" x14ac:dyDescent="0.35">
      <c r="A243" s="34"/>
      <c r="B243" s="35"/>
      <c r="C243" s="36"/>
      <c r="D243" s="37"/>
      <c r="E243" s="38"/>
      <c r="F243" s="39"/>
      <c r="G243" s="40"/>
      <c r="H243" s="39"/>
      <c r="I243" s="39"/>
      <c r="J243" s="39"/>
      <c r="K243" s="39"/>
      <c r="L243" s="41"/>
      <c r="M243" s="41"/>
      <c r="N243" s="41"/>
      <c r="O243" s="41"/>
      <c r="P243" s="41"/>
      <c r="Q243" s="41"/>
      <c r="R243" s="39"/>
      <c r="S243" s="39"/>
      <c r="T243" s="39"/>
      <c r="U243" s="39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  <c r="AF243" s="41"/>
      <c r="AG243" s="41"/>
    </row>
    <row r="244" spans="1:33" s="29" customFormat="1" ht="16.2" thickBot="1" x14ac:dyDescent="0.35">
      <c r="A244" s="21" t="s">
        <v>50</v>
      </c>
      <c r="B244" s="22">
        <f t="shared" ref="B244:B264" si="292">RANK(G244,$G$244:$G$264,0)</f>
        <v>1</v>
      </c>
      <c r="C244" s="23" t="s">
        <v>111</v>
      </c>
      <c r="D244" s="23" t="s">
        <v>112</v>
      </c>
      <c r="E244" s="23" t="s">
        <v>100</v>
      </c>
      <c r="F244" s="23" t="s">
        <v>101</v>
      </c>
      <c r="G244" s="24">
        <f>SUMPRODUCT(LARGE(Z244:AG244,ROW($1:$4)))</f>
        <v>90</v>
      </c>
      <c r="H244" s="25">
        <f>SUM(M244,W244,K244,U244,S244,O244,Q244,Y244)</f>
        <v>90</v>
      </c>
      <c r="I244" s="26">
        <f>COUNTA(L244,V244,J244,T244,R244,N244,P244,X244)</f>
        <v>1</v>
      </c>
      <c r="J244" s="27"/>
      <c r="K244" s="27">
        <f>IF(J244="Or",90,IF(J244="Argent",50,IF(J244="Bronze",40,IF(J244="Cinq",15,IF(J244="Sept",5,0)))))</f>
        <v>0</v>
      </c>
      <c r="L244" s="27" t="s">
        <v>69</v>
      </c>
      <c r="M244" s="27">
        <f>IF(L244="Or",90,IF(L244="Argent",50,IF(L244="Bronze",40,IF(L244="Cinq",15,IF(L244="Sept",5,0)))))</f>
        <v>90</v>
      </c>
      <c r="N244" s="27"/>
      <c r="O244" s="27">
        <f>IF(N244="Or",90,IF(N244="Argent",50,IF(N244="Bronze",40,IF(N244="Cinq",15,IF(N244="Sept",5,0)))))</f>
        <v>0</v>
      </c>
      <c r="P244" s="27"/>
      <c r="Q244" s="27">
        <f>IF(P244="Or",90,IF(P244="Argent",50,IF(P244="Bronze",40,IF(P244="Cinq",15,IF(P244="Sept",5,0)))))</f>
        <v>0</v>
      </c>
      <c r="R244" s="27"/>
      <c r="S244" s="27">
        <f>IF(R244="Or",90,IF(R244="Argent",50,IF(R244="Bronze",40,IF(R244="Cinq",15,IF(R244="Sept",5,0)))))</f>
        <v>0</v>
      </c>
      <c r="T244" s="27"/>
      <c r="U244" s="27">
        <f>IF(T244="Or",160,IF(T244="Argent",90,IF(T244="Bronze",70,IF(T244="Cinq",25,IF(T244="Sept",10,0)))))</f>
        <v>0</v>
      </c>
      <c r="V244" s="27"/>
      <c r="W244" s="27">
        <f>IF(V244="Or",90,IF(V244="Argent",50,IF(V244="Bronze",40,IF(V244="Cinq",15,IF(V244="Sept",5,0)))))</f>
        <v>0</v>
      </c>
      <c r="X244" s="27"/>
      <c r="Y244" s="27">
        <f>IF(X244="Or",90,IF(X244="Argent",50,IF(X244="Bronze",40,IF(X244="Cinq",15,IF(X244="Sept",5,0)))))</f>
        <v>0</v>
      </c>
      <c r="Z244" s="28">
        <f>K244</f>
        <v>0</v>
      </c>
      <c r="AA244" s="28">
        <f>S244</f>
        <v>0</v>
      </c>
      <c r="AB244" s="28">
        <f>U244</f>
        <v>0</v>
      </c>
      <c r="AC244" s="28">
        <f>W244</f>
        <v>0</v>
      </c>
      <c r="AD244" s="28">
        <f>M244</f>
        <v>90</v>
      </c>
      <c r="AE244" s="28">
        <f>O244</f>
        <v>0</v>
      </c>
      <c r="AF244" s="28">
        <f>Q244</f>
        <v>0</v>
      </c>
      <c r="AG244" s="28">
        <f>Y244</f>
        <v>0</v>
      </c>
    </row>
    <row r="245" spans="1:33" s="29" customFormat="1" ht="16.2" thickBot="1" x14ac:dyDescent="0.35">
      <c r="A245" s="21" t="s">
        <v>50</v>
      </c>
      <c r="B245" s="22">
        <f t="shared" si="292"/>
        <v>2</v>
      </c>
      <c r="C245" s="62" t="s">
        <v>234</v>
      </c>
      <c r="D245" s="62" t="s">
        <v>235</v>
      </c>
      <c r="E245" s="62" t="s">
        <v>217</v>
      </c>
      <c r="F245" s="62" t="s">
        <v>75</v>
      </c>
      <c r="G245" s="24">
        <f>SUMPRODUCT(LARGE(Z245:AG245,ROW($1:$4)))</f>
        <v>40</v>
      </c>
      <c r="H245" s="25">
        <f>SUM(M245,W245,K245,U245,S245,O245,Q245,Y245)</f>
        <v>40</v>
      </c>
      <c r="I245" s="26">
        <f>COUNTA(L245,V245,J245,T245,R245,N245,P245,X245)</f>
        <v>1</v>
      </c>
      <c r="J245" s="27"/>
      <c r="K245" s="27">
        <f>IF(J245="Or",90,IF(J245="Argent",50,IF(J245="Bronze",40,IF(J245="Cinq",15,IF(J245="Sept",5,0)))))</f>
        <v>0</v>
      </c>
      <c r="L245" s="27" t="s">
        <v>81</v>
      </c>
      <c r="M245" s="27">
        <f>IF(L245="Or",90,IF(L245="Argent",50,IF(L245="Bronze",40,IF(L245="Cinq",15,IF(L245="Sept",5,0)))))</f>
        <v>40</v>
      </c>
      <c r="N245" s="27"/>
      <c r="O245" s="27">
        <f>IF(N245="Or",90,IF(N245="Argent",50,IF(N245="Bronze",40,IF(N245="Cinq",15,IF(N245="Sept",5,0)))))</f>
        <v>0</v>
      </c>
      <c r="P245" s="27"/>
      <c r="Q245" s="27">
        <f>IF(P245="Or",90,IF(P245="Argent",50,IF(P245="Bronze",40,IF(P245="Cinq",15,IF(P245="Sept",5,0)))))</f>
        <v>0</v>
      </c>
      <c r="R245" s="27"/>
      <c r="S245" s="27">
        <f>IF(R245="Or",90,IF(R245="Argent",50,IF(R245="Bronze",40,IF(R245="Cinq",15,IF(R245="Sept",5,0)))))</f>
        <v>0</v>
      </c>
      <c r="T245" s="27"/>
      <c r="U245" s="27">
        <f>IF(T245="Or",160,IF(T245="Argent",90,IF(T245="Bronze",70,IF(T245="Cinq",25,IF(T245="Sept",10,0)))))</f>
        <v>0</v>
      </c>
      <c r="V245" s="27"/>
      <c r="W245" s="27">
        <f>IF(V245="Or",90,IF(V245="Argent",50,IF(V245="Bronze",40,IF(V245="Cinq",15,IF(V245="Sept",5,0)))))</f>
        <v>0</v>
      </c>
      <c r="X245" s="27"/>
      <c r="Y245" s="27">
        <f>IF(X245="Or",90,IF(X245="Argent",50,IF(X245="Bronze",40,IF(X245="Cinq",15,IF(X245="Sept",5,0)))))</f>
        <v>0</v>
      </c>
      <c r="Z245" s="28">
        <f>K245</f>
        <v>0</v>
      </c>
      <c r="AA245" s="28">
        <f>S245</f>
        <v>0</v>
      </c>
      <c r="AB245" s="28">
        <f>U245</f>
        <v>0</v>
      </c>
      <c r="AC245" s="28">
        <f>W245</f>
        <v>0</v>
      </c>
      <c r="AD245" s="28">
        <f>M245</f>
        <v>40</v>
      </c>
      <c r="AE245" s="28">
        <f>O245</f>
        <v>0</v>
      </c>
      <c r="AF245" s="28">
        <f>Q245</f>
        <v>0</v>
      </c>
      <c r="AG245" s="28">
        <f>Y245</f>
        <v>0</v>
      </c>
    </row>
    <row r="246" spans="1:33" s="29" customFormat="1" ht="16.2" thickBot="1" x14ac:dyDescent="0.35">
      <c r="A246" s="21" t="s">
        <v>50</v>
      </c>
      <c r="B246" s="22">
        <f t="shared" si="292"/>
        <v>3</v>
      </c>
      <c r="C246" s="23" t="s">
        <v>106</v>
      </c>
      <c r="D246" s="23" t="s">
        <v>107</v>
      </c>
      <c r="E246" s="23" t="s">
        <v>62</v>
      </c>
      <c r="F246" s="23" t="s">
        <v>63</v>
      </c>
      <c r="G246" s="24">
        <f>SUMPRODUCT(LARGE(Z246:AG246,ROW($1:$4)))</f>
        <v>15</v>
      </c>
      <c r="H246" s="25">
        <f>SUM(M246,W246,K246,U246,S246,O246,Q246,Y246)</f>
        <v>15</v>
      </c>
      <c r="I246" s="26">
        <f>COUNTA(L246,V246,J246,T246,R246,N246,P246,X246)</f>
        <v>1</v>
      </c>
      <c r="J246" s="27" t="s">
        <v>86</v>
      </c>
      <c r="K246" s="27">
        <f>IF(J246="Or",90,IF(J246="Argent",50,IF(J246="Bronze",40,IF(J246="Cinq",15,IF(J246="Sept",5,0)))))</f>
        <v>15</v>
      </c>
      <c r="L246" s="27"/>
      <c r="M246" s="27">
        <f>IF(L246="Or",90,IF(L246="Argent",50,IF(L246="Bronze",40,IF(L246="Cinq",15,IF(L246="Sept",5,0)))))</f>
        <v>0</v>
      </c>
      <c r="N246" s="27"/>
      <c r="O246" s="27">
        <f>IF(N246="Or",90,IF(N246="Argent",50,IF(N246="Bronze",40,IF(N246="Cinq",15,IF(N246="Sept",5,0)))))</f>
        <v>0</v>
      </c>
      <c r="P246" s="27"/>
      <c r="Q246" s="27">
        <f>IF(P246="Or",90,IF(P246="Argent",50,IF(P246="Bronze",40,IF(P246="Cinq",15,IF(P246="Sept",5,0)))))</f>
        <v>0</v>
      </c>
      <c r="R246" s="27"/>
      <c r="S246" s="27">
        <f>IF(R246="Or",90,IF(R246="Argent",50,IF(R246="Bronze",40,IF(R246="Cinq",15,IF(R246="Sept",5,0)))))</f>
        <v>0</v>
      </c>
      <c r="T246" s="27"/>
      <c r="U246" s="27">
        <f>IF(T246="Or",160,IF(T246="Argent",90,IF(T246="Bronze",70,IF(T246="Cinq",25,IF(T246="Sept",10,0)))))</f>
        <v>0</v>
      </c>
      <c r="V246" s="27"/>
      <c r="W246" s="27">
        <f>IF(V246="Or",90,IF(V246="Argent",50,IF(V246="Bronze",40,IF(V246="Cinq",15,IF(V246="Sept",5,0)))))</f>
        <v>0</v>
      </c>
      <c r="X246" s="27"/>
      <c r="Y246" s="27">
        <f>IF(X246="Or",90,IF(X246="Argent",50,IF(X246="Bronze",40,IF(X246="Cinq",15,IF(X246="Sept",5,0)))))</f>
        <v>0</v>
      </c>
      <c r="Z246" s="28">
        <f>K246</f>
        <v>15</v>
      </c>
      <c r="AA246" s="28">
        <f>S246</f>
        <v>0</v>
      </c>
      <c r="AB246" s="28">
        <f>U246</f>
        <v>0</v>
      </c>
      <c r="AC246" s="28">
        <f>W246</f>
        <v>0</v>
      </c>
      <c r="AD246" s="28">
        <f>M246</f>
        <v>0</v>
      </c>
      <c r="AE246" s="28">
        <f>O246</f>
        <v>0</v>
      </c>
      <c r="AF246" s="28">
        <f>Q246</f>
        <v>0</v>
      </c>
      <c r="AG246" s="28">
        <f>Y246</f>
        <v>0</v>
      </c>
    </row>
    <row r="247" spans="1:33" s="29" customFormat="1" ht="16.2" thickBot="1" x14ac:dyDescent="0.35">
      <c r="A247" s="21" t="s">
        <v>50</v>
      </c>
      <c r="B247" s="22">
        <f t="shared" si="292"/>
        <v>3</v>
      </c>
      <c r="C247" s="23" t="s">
        <v>236</v>
      </c>
      <c r="D247" s="23" t="s">
        <v>237</v>
      </c>
      <c r="E247" s="23" t="s">
        <v>238</v>
      </c>
      <c r="F247" s="23" t="s">
        <v>75</v>
      </c>
      <c r="G247" s="24">
        <f>SUMPRODUCT(LARGE(Z247:AG247,ROW($1:$4)))</f>
        <v>15</v>
      </c>
      <c r="H247" s="25">
        <f>SUM(M247,W247,K247,U247,S247,O247,Q247,Y247)</f>
        <v>15</v>
      </c>
      <c r="I247" s="26">
        <f>COUNTA(L247,V247,J247,T247,R247,N247,P247,X247)</f>
        <v>1</v>
      </c>
      <c r="J247" s="27"/>
      <c r="K247" s="27">
        <f>IF(J247="Or",90,IF(J247="Argent",50,IF(J247="Bronze",40,IF(J247="Cinq",15,IF(J247="Sept",5,0)))))</f>
        <v>0</v>
      </c>
      <c r="L247" s="27" t="s">
        <v>86</v>
      </c>
      <c r="M247" s="27">
        <f>IF(L247="Or",90,IF(L247="Argent",50,IF(L247="Bronze",40,IF(L247="Cinq",15,IF(L247="Sept",5,0)))))</f>
        <v>15</v>
      </c>
      <c r="N247" s="27"/>
      <c r="O247" s="27">
        <f>IF(N247="Or",90,IF(N247="Argent",50,IF(N247="Bronze",40,IF(N247="Cinq",15,IF(N247="Sept",5,0)))))</f>
        <v>0</v>
      </c>
      <c r="P247" s="27"/>
      <c r="Q247" s="27">
        <f>IF(P247="Or",90,IF(P247="Argent",50,IF(P247="Bronze",40,IF(P247="Cinq",15,IF(P247="Sept",5,0)))))</f>
        <v>0</v>
      </c>
      <c r="R247" s="27"/>
      <c r="S247" s="27">
        <f>IF(R247="Or",90,IF(R247="Argent",50,IF(R247="Bronze",40,IF(R247="Cinq",15,IF(R247="Sept",5,0)))))</f>
        <v>0</v>
      </c>
      <c r="T247" s="27"/>
      <c r="U247" s="27">
        <f>IF(T247="Or",160,IF(T247="Argent",90,IF(T247="Bronze",70,IF(T247="Cinq",25,IF(T247="Sept",10,0)))))</f>
        <v>0</v>
      </c>
      <c r="V247" s="27"/>
      <c r="W247" s="27">
        <f>IF(V247="Or",90,IF(V247="Argent",50,IF(V247="Bronze",40,IF(V247="Cinq",15,IF(V247="Sept",5,0)))))</f>
        <v>0</v>
      </c>
      <c r="X247" s="27"/>
      <c r="Y247" s="27">
        <f>IF(X247="Or",90,IF(X247="Argent",50,IF(X247="Bronze",40,IF(X247="Cinq",15,IF(X247="Sept",5,0)))))</f>
        <v>0</v>
      </c>
      <c r="Z247" s="28">
        <f>K247</f>
        <v>0</v>
      </c>
      <c r="AA247" s="28">
        <f>S247</f>
        <v>0</v>
      </c>
      <c r="AB247" s="28">
        <f>U247</f>
        <v>0</v>
      </c>
      <c r="AC247" s="28">
        <f>W247</f>
        <v>0</v>
      </c>
      <c r="AD247" s="28">
        <f>M247</f>
        <v>15</v>
      </c>
      <c r="AE247" s="28">
        <f>O247</f>
        <v>0</v>
      </c>
      <c r="AF247" s="28">
        <f>Q247</f>
        <v>0</v>
      </c>
      <c r="AG247" s="28">
        <f>Y247</f>
        <v>0</v>
      </c>
    </row>
    <row r="248" spans="1:33" s="29" customFormat="1" ht="16.2" thickBot="1" x14ac:dyDescent="0.35">
      <c r="A248" s="21" t="s">
        <v>50</v>
      </c>
      <c r="B248" s="22">
        <f t="shared" si="292"/>
        <v>3</v>
      </c>
      <c r="C248" s="23" t="s">
        <v>239</v>
      </c>
      <c r="D248" s="23" t="s">
        <v>240</v>
      </c>
      <c r="E248" s="23" t="s">
        <v>241</v>
      </c>
      <c r="F248" s="23" t="s">
        <v>75</v>
      </c>
      <c r="G248" s="24">
        <f>SUMPRODUCT(LARGE(Z248:AG248,ROW($1:$4)))</f>
        <v>15</v>
      </c>
      <c r="H248" s="25">
        <f>SUM(M248,W248,K248,U248,S248,O248,Q248,Y248)</f>
        <v>15</v>
      </c>
      <c r="I248" s="26">
        <f>COUNTA(L248,V248,J248,T248,R248,N248,P248,X248)</f>
        <v>1</v>
      </c>
      <c r="J248" s="27"/>
      <c r="K248" s="27">
        <f>IF(J248="Or",90,IF(J248="Argent",50,IF(J248="Bronze",40,IF(J248="Cinq",15,IF(J248="Sept",5,0)))))</f>
        <v>0</v>
      </c>
      <c r="L248" s="27" t="s">
        <v>86</v>
      </c>
      <c r="M248" s="27">
        <f>IF(L248="Or",90,IF(L248="Argent",50,IF(L248="Bronze",40,IF(L248="Cinq",15,IF(L248="Sept",5,0)))))</f>
        <v>15</v>
      </c>
      <c r="N248" s="27"/>
      <c r="O248" s="27">
        <f>IF(N248="Or",90,IF(N248="Argent",50,IF(N248="Bronze",40,IF(N248="Cinq",15,IF(N248="Sept",5,0)))))</f>
        <v>0</v>
      </c>
      <c r="P248" s="27"/>
      <c r="Q248" s="27">
        <f>IF(P248="Or",90,IF(P248="Argent",50,IF(P248="Bronze",40,IF(P248="Cinq",15,IF(P248="Sept",5,0)))))</f>
        <v>0</v>
      </c>
      <c r="R248" s="27"/>
      <c r="S248" s="27">
        <f>IF(R248="Or",90,IF(R248="Argent",50,IF(R248="Bronze",40,IF(R248="Cinq",15,IF(R248="Sept",5,0)))))</f>
        <v>0</v>
      </c>
      <c r="T248" s="27"/>
      <c r="U248" s="27">
        <f>IF(T248="Or",160,IF(T248="Argent",90,IF(T248="Bronze",70,IF(T248="Cinq",25,IF(T248="Sept",10,0)))))</f>
        <v>0</v>
      </c>
      <c r="V248" s="27"/>
      <c r="W248" s="27">
        <f>IF(V248="Or",90,IF(V248="Argent",50,IF(V248="Bronze",40,IF(V248="Cinq",15,IF(V248="Sept",5,0)))))</f>
        <v>0</v>
      </c>
      <c r="X248" s="27"/>
      <c r="Y248" s="27">
        <f>IF(X248="Or",90,IF(X248="Argent",50,IF(X248="Bronze",40,IF(X248="Cinq",15,IF(X248="Sept",5,0)))))</f>
        <v>0</v>
      </c>
      <c r="Z248" s="28">
        <f>K248</f>
        <v>0</v>
      </c>
      <c r="AA248" s="28">
        <f>S248</f>
        <v>0</v>
      </c>
      <c r="AB248" s="28">
        <f>U248</f>
        <v>0</v>
      </c>
      <c r="AC248" s="28">
        <f>W248</f>
        <v>0</v>
      </c>
      <c r="AD248" s="28">
        <f>M248</f>
        <v>15</v>
      </c>
      <c r="AE248" s="28">
        <f>O248</f>
        <v>0</v>
      </c>
      <c r="AF248" s="28">
        <f>Q248</f>
        <v>0</v>
      </c>
      <c r="AG248" s="28">
        <f>Y248</f>
        <v>0</v>
      </c>
    </row>
    <row r="249" spans="1:33" s="29" customFormat="1" ht="16.2" thickBot="1" x14ac:dyDescent="0.35">
      <c r="A249" s="21" t="s">
        <v>50</v>
      </c>
      <c r="B249" s="22">
        <f t="shared" si="292"/>
        <v>6</v>
      </c>
      <c r="C249" s="29" t="s">
        <v>242</v>
      </c>
      <c r="D249" s="23" t="s">
        <v>243</v>
      </c>
      <c r="E249" s="29" t="s">
        <v>244</v>
      </c>
      <c r="F249" s="29" t="s">
        <v>101</v>
      </c>
      <c r="G249" s="24">
        <f t="shared" ref="G249:G254" si="293">SUMPRODUCT(LARGE(Z249:AG249,ROW($1:$4)))</f>
        <v>5</v>
      </c>
      <c r="H249" s="25">
        <f t="shared" ref="H249:H254" si="294">SUM(M249,W249,K249,U249,S249,O249,Q249,Y249)</f>
        <v>5</v>
      </c>
      <c r="I249" s="26">
        <f t="shared" ref="I249:I254" si="295">COUNTA(L249,V249,J249,T249,R249,N249,P249,X249)</f>
        <v>1</v>
      </c>
      <c r="J249" s="27"/>
      <c r="K249" s="27">
        <f t="shared" ref="K249:K254" si="296">IF(J249="Or",90,IF(J249="Argent",50,IF(J249="Bronze",40,IF(J249="Cinq",15,IF(J249="Sept",5,0)))))</f>
        <v>0</v>
      </c>
      <c r="L249" s="27" t="s">
        <v>33</v>
      </c>
      <c r="M249" s="27">
        <f t="shared" ref="M249:M254" si="297">IF(L249="Or",90,IF(L249="Argent",50,IF(L249="Bronze",40,IF(L249="Cinq",15,IF(L249="Sept",5,0)))))</f>
        <v>5</v>
      </c>
      <c r="N249" s="27"/>
      <c r="O249" s="27">
        <f t="shared" ref="O249:O254" si="298">IF(N249="Or",90,IF(N249="Argent",50,IF(N249="Bronze",40,IF(N249="Cinq",15,IF(N249="Sept",5,0)))))</f>
        <v>0</v>
      </c>
      <c r="P249" s="27"/>
      <c r="Q249" s="27">
        <f t="shared" ref="Q249:Q254" si="299">IF(P249="Or",90,IF(P249="Argent",50,IF(P249="Bronze",40,IF(P249="Cinq",15,IF(P249="Sept",5,0)))))</f>
        <v>0</v>
      </c>
      <c r="R249" s="27"/>
      <c r="S249" s="27">
        <f t="shared" ref="S249:S254" si="300">IF(R249="Or",90,IF(R249="Argent",50,IF(R249="Bronze",40,IF(R249="Cinq",15,IF(R249="Sept",5,0)))))</f>
        <v>0</v>
      </c>
      <c r="T249" s="27"/>
      <c r="U249" s="27">
        <f t="shared" ref="U249:U254" si="301">IF(T249="Or",160,IF(T249="Argent",90,IF(T249="Bronze",70,IF(T249="Cinq",25,IF(T249="Sept",10,0)))))</f>
        <v>0</v>
      </c>
      <c r="V249" s="27"/>
      <c r="W249" s="27">
        <f t="shared" ref="W249:W254" si="302">IF(V249="Or",90,IF(V249="Argent",50,IF(V249="Bronze",40,IF(V249="Cinq",15,IF(V249="Sept",5,0)))))</f>
        <v>0</v>
      </c>
      <c r="X249" s="27"/>
      <c r="Y249" s="27">
        <f t="shared" ref="Y249:Y254" si="303">IF(X249="Or",90,IF(X249="Argent",50,IF(X249="Bronze",40,IF(X249="Cinq",15,IF(X249="Sept",5,0)))))</f>
        <v>0</v>
      </c>
      <c r="Z249" s="28">
        <f t="shared" ref="Z249:Z254" si="304">K249</f>
        <v>0</v>
      </c>
      <c r="AA249" s="28">
        <f t="shared" ref="AA249:AA254" si="305">S249</f>
        <v>0</v>
      </c>
      <c r="AB249" s="28">
        <f t="shared" ref="AB249:AB254" si="306">U249</f>
        <v>0</v>
      </c>
      <c r="AC249" s="28">
        <f t="shared" ref="AC249:AC254" si="307">W249</f>
        <v>0</v>
      </c>
      <c r="AD249" s="28">
        <f t="shared" ref="AD249:AD254" si="308">M249</f>
        <v>5</v>
      </c>
      <c r="AE249" s="28">
        <f t="shared" ref="AE249:AE254" si="309">O249</f>
        <v>0</v>
      </c>
      <c r="AF249" s="28">
        <f t="shared" ref="AF249:AF254" si="310">Q249</f>
        <v>0</v>
      </c>
      <c r="AG249" s="28">
        <f t="shared" ref="AG249:AG254" si="311">Y249</f>
        <v>0</v>
      </c>
    </row>
    <row r="250" spans="1:33" s="29" customFormat="1" ht="16.2" hidden="1" customHeight="1" thickBot="1" x14ac:dyDescent="0.35">
      <c r="A250" s="21" t="s">
        <v>50</v>
      </c>
      <c r="B250" s="22">
        <f t="shared" si="292"/>
        <v>7</v>
      </c>
      <c r="C250" s="23"/>
      <c r="D250" s="23"/>
      <c r="E250" s="23"/>
      <c r="F250" s="23"/>
      <c r="G250" s="24">
        <f t="shared" si="293"/>
        <v>0</v>
      </c>
      <c r="H250" s="25">
        <f t="shared" si="294"/>
        <v>0</v>
      </c>
      <c r="I250" s="26">
        <f t="shared" si="295"/>
        <v>0</v>
      </c>
      <c r="J250" s="27"/>
      <c r="K250" s="27">
        <f t="shared" si="296"/>
        <v>0</v>
      </c>
      <c r="L250" s="27"/>
      <c r="M250" s="27">
        <f t="shared" si="297"/>
        <v>0</v>
      </c>
      <c r="N250" s="27"/>
      <c r="O250" s="27">
        <f t="shared" si="298"/>
        <v>0</v>
      </c>
      <c r="P250" s="27"/>
      <c r="Q250" s="27">
        <f t="shared" si="299"/>
        <v>0</v>
      </c>
      <c r="R250" s="27"/>
      <c r="S250" s="27">
        <f t="shared" si="300"/>
        <v>0</v>
      </c>
      <c r="T250" s="27"/>
      <c r="U250" s="27">
        <f t="shared" si="301"/>
        <v>0</v>
      </c>
      <c r="V250" s="27"/>
      <c r="W250" s="27">
        <f t="shared" si="302"/>
        <v>0</v>
      </c>
      <c r="X250" s="27"/>
      <c r="Y250" s="27">
        <f t="shared" si="303"/>
        <v>0</v>
      </c>
      <c r="Z250" s="28">
        <f t="shared" si="304"/>
        <v>0</v>
      </c>
      <c r="AA250" s="28">
        <f t="shared" si="305"/>
        <v>0</v>
      </c>
      <c r="AB250" s="28">
        <f t="shared" si="306"/>
        <v>0</v>
      </c>
      <c r="AC250" s="28">
        <f t="shared" si="307"/>
        <v>0</v>
      </c>
      <c r="AD250" s="28">
        <f t="shared" si="308"/>
        <v>0</v>
      </c>
      <c r="AE250" s="28">
        <f t="shared" si="309"/>
        <v>0</v>
      </c>
      <c r="AF250" s="28">
        <f t="shared" si="310"/>
        <v>0</v>
      </c>
      <c r="AG250" s="28">
        <f t="shared" si="311"/>
        <v>0</v>
      </c>
    </row>
    <row r="251" spans="1:33" s="29" customFormat="1" ht="16.2" hidden="1" customHeight="1" thickBot="1" x14ac:dyDescent="0.35">
      <c r="A251" s="21" t="s">
        <v>50</v>
      </c>
      <c r="B251" s="22">
        <f t="shared" si="292"/>
        <v>7</v>
      </c>
      <c r="C251" s="23"/>
      <c r="D251" s="23"/>
      <c r="E251" s="23"/>
      <c r="F251" s="23"/>
      <c r="G251" s="24">
        <f t="shared" si="293"/>
        <v>0</v>
      </c>
      <c r="H251" s="25">
        <f t="shared" si="294"/>
        <v>0</v>
      </c>
      <c r="I251" s="26">
        <f t="shared" si="295"/>
        <v>0</v>
      </c>
      <c r="J251" s="27"/>
      <c r="K251" s="27">
        <f t="shared" si="296"/>
        <v>0</v>
      </c>
      <c r="L251" s="27"/>
      <c r="M251" s="27">
        <f t="shared" si="297"/>
        <v>0</v>
      </c>
      <c r="N251" s="27"/>
      <c r="O251" s="27">
        <f t="shared" si="298"/>
        <v>0</v>
      </c>
      <c r="P251" s="27"/>
      <c r="Q251" s="27">
        <f t="shared" si="299"/>
        <v>0</v>
      </c>
      <c r="R251" s="27"/>
      <c r="S251" s="27">
        <f t="shared" si="300"/>
        <v>0</v>
      </c>
      <c r="T251" s="27"/>
      <c r="U251" s="27">
        <f t="shared" si="301"/>
        <v>0</v>
      </c>
      <c r="V251" s="27"/>
      <c r="W251" s="27">
        <f t="shared" si="302"/>
        <v>0</v>
      </c>
      <c r="X251" s="27"/>
      <c r="Y251" s="27">
        <f t="shared" si="303"/>
        <v>0</v>
      </c>
      <c r="Z251" s="28">
        <f t="shared" si="304"/>
        <v>0</v>
      </c>
      <c r="AA251" s="28">
        <f t="shared" si="305"/>
        <v>0</v>
      </c>
      <c r="AB251" s="28">
        <f t="shared" si="306"/>
        <v>0</v>
      </c>
      <c r="AC251" s="28">
        <f t="shared" si="307"/>
        <v>0</v>
      </c>
      <c r="AD251" s="28">
        <f t="shared" si="308"/>
        <v>0</v>
      </c>
      <c r="AE251" s="28">
        <f t="shared" si="309"/>
        <v>0</v>
      </c>
      <c r="AF251" s="28">
        <f t="shared" si="310"/>
        <v>0</v>
      </c>
      <c r="AG251" s="28">
        <f t="shared" si="311"/>
        <v>0</v>
      </c>
    </row>
    <row r="252" spans="1:33" s="29" customFormat="1" ht="16.2" hidden="1" customHeight="1" thickBot="1" x14ac:dyDescent="0.35">
      <c r="A252" s="21" t="s">
        <v>50</v>
      </c>
      <c r="B252" s="22">
        <f t="shared" si="292"/>
        <v>7</v>
      </c>
      <c r="C252" s="23"/>
      <c r="D252" s="23"/>
      <c r="E252" s="23"/>
      <c r="F252" s="23"/>
      <c r="G252" s="24">
        <f t="shared" si="293"/>
        <v>0</v>
      </c>
      <c r="H252" s="25">
        <f t="shared" si="294"/>
        <v>0</v>
      </c>
      <c r="I252" s="26">
        <f t="shared" si="295"/>
        <v>0</v>
      </c>
      <c r="J252" s="27"/>
      <c r="K252" s="27">
        <f t="shared" si="296"/>
        <v>0</v>
      </c>
      <c r="L252" s="27"/>
      <c r="M252" s="27">
        <f t="shared" si="297"/>
        <v>0</v>
      </c>
      <c r="N252" s="27"/>
      <c r="O252" s="27">
        <f t="shared" si="298"/>
        <v>0</v>
      </c>
      <c r="P252" s="27"/>
      <c r="Q252" s="27">
        <f t="shared" si="299"/>
        <v>0</v>
      </c>
      <c r="R252" s="27"/>
      <c r="S252" s="27">
        <f t="shared" si="300"/>
        <v>0</v>
      </c>
      <c r="T252" s="27"/>
      <c r="U252" s="27">
        <f t="shared" si="301"/>
        <v>0</v>
      </c>
      <c r="V252" s="27"/>
      <c r="W252" s="27">
        <f t="shared" si="302"/>
        <v>0</v>
      </c>
      <c r="X252" s="27"/>
      <c r="Y252" s="27">
        <f t="shared" si="303"/>
        <v>0</v>
      </c>
      <c r="Z252" s="28">
        <f t="shared" si="304"/>
        <v>0</v>
      </c>
      <c r="AA252" s="28">
        <f t="shared" si="305"/>
        <v>0</v>
      </c>
      <c r="AB252" s="28">
        <f t="shared" si="306"/>
        <v>0</v>
      </c>
      <c r="AC252" s="28">
        <f t="shared" si="307"/>
        <v>0</v>
      </c>
      <c r="AD252" s="28">
        <f t="shared" si="308"/>
        <v>0</v>
      </c>
      <c r="AE252" s="28">
        <f t="shared" si="309"/>
        <v>0</v>
      </c>
      <c r="AF252" s="28">
        <f t="shared" si="310"/>
        <v>0</v>
      </c>
      <c r="AG252" s="28">
        <f t="shared" si="311"/>
        <v>0</v>
      </c>
    </row>
    <row r="253" spans="1:33" s="29" customFormat="1" ht="16.2" hidden="1" customHeight="1" thickBot="1" x14ac:dyDescent="0.35">
      <c r="A253" s="21" t="s">
        <v>50</v>
      </c>
      <c r="B253" s="22">
        <f t="shared" si="292"/>
        <v>7</v>
      </c>
      <c r="D253" s="23"/>
      <c r="F253" s="23"/>
      <c r="G253" s="24">
        <f t="shared" si="293"/>
        <v>0</v>
      </c>
      <c r="H253" s="25">
        <f t="shared" si="294"/>
        <v>0</v>
      </c>
      <c r="I253" s="26">
        <f t="shared" si="295"/>
        <v>0</v>
      </c>
      <c r="J253" s="27"/>
      <c r="K253" s="27">
        <f t="shared" si="296"/>
        <v>0</v>
      </c>
      <c r="L253" s="27"/>
      <c r="M253" s="27">
        <f t="shared" si="297"/>
        <v>0</v>
      </c>
      <c r="N253" s="27"/>
      <c r="O253" s="27">
        <f t="shared" si="298"/>
        <v>0</v>
      </c>
      <c r="P253" s="27"/>
      <c r="Q253" s="27">
        <f t="shared" si="299"/>
        <v>0</v>
      </c>
      <c r="R253" s="27"/>
      <c r="S253" s="27">
        <f t="shared" si="300"/>
        <v>0</v>
      </c>
      <c r="T253" s="27"/>
      <c r="U253" s="27">
        <f t="shared" si="301"/>
        <v>0</v>
      </c>
      <c r="V253" s="27"/>
      <c r="W253" s="27">
        <f t="shared" si="302"/>
        <v>0</v>
      </c>
      <c r="X253" s="27"/>
      <c r="Y253" s="27">
        <f t="shared" si="303"/>
        <v>0</v>
      </c>
      <c r="Z253" s="28">
        <f t="shared" si="304"/>
        <v>0</v>
      </c>
      <c r="AA253" s="28">
        <f t="shared" si="305"/>
        <v>0</v>
      </c>
      <c r="AB253" s="28">
        <f t="shared" si="306"/>
        <v>0</v>
      </c>
      <c r="AC253" s="28">
        <f t="shared" si="307"/>
        <v>0</v>
      </c>
      <c r="AD253" s="28">
        <f t="shared" si="308"/>
        <v>0</v>
      </c>
      <c r="AE253" s="28">
        <f t="shared" si="309"/>
        <v>0</v>
      </c>
      <c r="AF253" s="28">
        <f t="shared" si="310"/>
        <v>0</v>
      </c>
      <c r="AG253" s="28">
        <f t="shared" si="311"/>
        <v>0</v>
      </c>
    </row>
    <row r="254" spans="1:33" s="29" customFormat="1" ht="16.2" hidden="1" customHeight="1" thickBot="1" x14ac:dyDescent="0.35">
      <c r="A254" s="21" t="s">
        <v>50</v>
      </c>
      <c r="B254" s="22">
        <f t="shared" si="292"/>
        <v>7</v>
      </c>
      <c r="D254" s="23"/>
      <c r="G254" s="24">
        <f t="shared" si="293"/>
        <v>0</v>
      </c>
      <c r="H254" s="25">
        <f t="shared" si="294"/>
        <v>0</v>
      </c>
      <c r="I254" s="26">
        <f t="shared" si="295"/>
        <v>0</v>
      </c>
      <c r="J254" s="27"/>
      <c r="K254" s="27">
        <f t="shared" si="296"/>
        <v>0</v>
      </c>
      <c r="L254" s="27"/>
      <c r="M254" s="27">
        <f t="shared" si="297"/>
        <v>0</v>
      </c>
      <c r="N254" s="27"/>
      <c r="O254" s="27">
        <f t="shared" si="298"/>
        <v>0</v>
      </c>
      <c r="P254" s="27"/>
      <c r="Q254" s="27">
        <f t="shared" si="299"/>
        <v>0</v>
      </c>
      <c r="R254" s="27"/>
      <c r="S254" s="27">
        <f t="shared" si="300"/>
        <v>0</v>
      </c>
      <c r="T254" s="27"/>
      <c r="U254" s="27">
        <f t="shared" si="301"/>
        <v>0</v>
      </c>
      <c r="V254" s="27"/>
      <c r="W254" s="27">
        <f t="shared" si="302"/>
        <v>0</v>
      </c>
      <c r="X254" s="27"/>
      <c r="Y254" s="27">
        <f t="shared" si="303"/>
        <v>0</v>
      </c>
      <c r="Z254" s="28">
        <f t="shared" si="304"/>
        <v>0</v>
      </c>
      <c r="AA254" s="28">
        <f t="shared" si="305"/>
        <v>0</v>
      </c>
      <c r="AB254" s="28">
        <f t="shared" si="306"/>
        <v>0</v>
      </c>
      <c r="AC254" s="28">
        <f t="shared" si="307"/>
        <v>0</v>
      </c>
      <c r="AD254" s="28">
        <f t="shared" si="308"/>
        <v>0</v>
      </c>
      <c r="AE254" s="28">
        <f t="shared" si="309"/>
        <v>0</v>
      </c>
      <c r="AF254" s="28">
        <f t="shared" si="310"/>
        <v>0</v>
      </c>
      <c r="AG254" s="28">
        <f t="shared" si="311"/>
        <v>0</v>
      </c>
    </row>
    <row r="255" spans="1:33" s="29" customFormat="1" ht="16.2" hidden="1" customHeight="1" thickBot="1" x14ac:dyDescent="0.35">
      <c r="A255" s="21" t="s">
        <v>50</v>
      </c>
      <c r="B255" s="22">
        <f t="shared" si="292"/>
        <v>7</v>
      </c>
      <c r="C255" s="23"/>
      <c r="D255" s="23"/>
      <c r="E255" s="23"/>
      <c r="F255" s="23"/>
      <c r="G255" s="24">
        <f t="shared" ref="G255:G264" si="312">SUMPRODUCT(LARGE(Z255:AG255,ROW($1:$4)))</f>
        <v>0</v>
      </c>
      <c r="H255" s="25">
        <f t="shared" ref="H255:H264" si="313">SUM(M255,W255,K255,U255,S255,O255,Q255,Y255)</f>
        <v>0</v>
      </c>
      <c r="I255" s="26">
        <f t="shared" ref="I255:I264" si="314">COUNTA(L255,V255,J255,T255,R255,N255,P255,X255)</f>
        <v>0</v>
      </c>
      <c r="J255" s="27"/>
      <c r="K255" s="27">
        <f t="shared" ref="K255:K264" si="315">IF(J255="Or",90,IF(J255="Argent",50,IF(J255="Bronze",40,IF(J255="Cinq",15,IF(J255="Sept",5,0)))))</f>
        <v>0</v>
      </c>
      <c r="L255" s="27"/>
      <c r="M255" s="27">
        <f t="shared" ref="M255:M264" si="316">IF(L255="Or",90,IF(L255="Argent",50,IF(L255="Bronze",40,IF(L255="Cinq",15,IF(L255="Sept",5,0)))))</f>
        <v>0</v>
      </c>
      <c r="N255" s="27"/>
      <c r="O255" s="27">
        <f t="shared" ref="O255:O264" si="317">IF(N255="Or",90,IF(N255="Argent",50,IF(N255="Bronze",40,IF(N255="Cinq",15,IF(N255="Sept",5,0)))))</f>
        <v>0</v>
      </c>
      <c r="P255" s="27"/>
      <c r="Q255" s="27">
        <f t="shared" ref="Q255:Q264" si="318">IF(P255="Or",90,IF(P255="Argent",50,IF(P255="Bronze",40,IF(P255="Cinq",15,IF(P255="Sept",5,0)))))</f>
        <v>0</v>
      </c>
      <c r="R255" s="27"/>
      <c r="S255" s="27">
        <f t="shared" ref="S255:S264" si="319">IF(R255="Or",90,IF(R255="Argent",50,IF(R255="Bronze",40,IF(R255="Cinq",15,IF(R255="Sept",5,0)))))</f>
        <v>0</v>
      </c>
      <c r="T255" s="27"/>
      <c r="U255" s="27">
        <f t="shared" si="271"/>
        <v>0</v>
      </c>
      <c r="V255" s="27"/>
      <c r="W255" s="27">
        <f t="shared" ref="W255:W264" si="320">IF(V255="Or",90,IF(V255="Argent",50,IF(V255="Bronze",40,IF(V255="Cinq",15,IF(V255="Sept",5,0)))))</f>
        <v>0</v>
      </c>
      <c r="X255" s="27"/>
      <c r="Y255" s="27">
        <f t="shared" ref="Y255:Y264" si="321">IF(X255="Or",90,IF(X255="Argent",50,IF(X255="Bronze",40,IF(X255="Cinq",15,IF(X255="Sept",5,0)))))</f>
        <v>0</v>
      </c>
      <c r="Z255" s="28">
        <f t="shared" ref="Z255:Z264" si="322">K255</f>
        <v>0</v>
      </c>
      <c r="AA255" s="28">
        <f t="shared" ref="AA255:AA264" si="323">S255</f>
        <v>0</v>
      </c>
      <c r="AB255" s="28">
        <f t="shared" ref="AB255:AB264" si="324">U255</f>
        <v>0</v>
      </c>
      <c r="AC255" s="28">
        <f t="shared" ref="AC255:AC264" si="325">W255</f>
        <v>0</v>
      </c>
      <c r="AD255" s="28">
        <f t="shared" ref="AD255:AD264" si="326">M255</f>
        <v>0</v>
      </c>
      <c r="AE255" s="28">
        <f t="shared" ref="AE255:AE264" si="327">O255</f>
        <v>0</v>
      </c>
      <c r="AF255" s="28">
        <f t="shared" ref="AF255:AF264" si="328">Q255</f>
        <v>0</v>
      </c>
      <c r="AG255" s="28">
        <f t="shared" si="281"/>
        <v>0</v>
      </c>
    </row>
    <row r="256" spans="1:33" s="29" customFormat="1" ht="16.2" hidden="1" customHeight="1" thickBot="1" x14ac:dyDescent="0.35">
      <c r="A256" s="21" t="s">
        <v>50</v>
      </c>
      <c r="B256" s="22">
        <f t="shared" si="292"/>
        <v>7</v>
      </c>
      <c r="C256" s="23"/>
      <c r="D256" s="23"/>
      <c r="E256" s="23"/>
      <c r="F256" s="23"/>
      <c r="G256" s="24">
        <f t="shared" si="312"/>
        <v>0</v>
      </c>
      <c r="H256" s="25">
        <f t="shared" si="313"/>
        <v>0</v>
      </c>
      <c r="I256" s="26">
        <f t="shared" si="314"/>
        <v>0</v>
      </c>
      <c r="J256" s="27"/>
      <c r="K256" s="27">
        <f t="shared" si="315"/>
        <v>0</v>
      </c>
      <c r="L256" s="27"/>
      <c r="M256" s="27">
        <f t="shared" si="316"/>
        <v>0</v>
      </c>
      <c r="N256" s="27"/>
      <c r="O256" s="27">
        <f t="shared" si="317"/>
        <v>0</v>
      </c>
      <c r="P256" s="27"/>
      <c r="Q256" s="27">
        <f t="shared" si="318"/>
        <v>0</v>
      </c>
      <c r="R256" s="27"/>
      <c r="S256" s="27">
        <f t="shared" si="319"/>
        <v>0</v>
      </c>
      <c r="T256" s="27"/>
      <c r="U256" s="27">
        <f t="shared" ref="U256:U313" si="329">IF(T256="Or",160,IF(T256="Argent",90,IF(T256="Bronze",70,IF(T256="Cinq",25,IF(T256="Sept",10,0)))))</f>
        <v>0</v>
      </c>
      <c r="V256" s="27"/>
      <c r="W256" s="27">
        <f t="shared" si="320"/>
        <v>0</v>
      </c>
      <c r="X256" s="27"/>
      <c r="Y256" s="27">
        <f t="shared" si="321"/>
        <v>0</v>
      </c>
      <c r="Z256" s="28">
        <f t="shared" si="322"/>
        <v>0</v>
      </c>
      <c r="AA256" s="28">
        <f t="shared" si="323"/>
        <v>0</v>
      </c>
      <c r="AB256" s="28">
        <f t="shared" si="324"/>
        <v>0</v>
      </c>
      <c r="AC256" s="28">
        <f t="shared" si="325"/>
        <v>0</v>
      </c>
      <c r="AD256" s="28">
        <f t="shared" si="326"/>
        <v>0</v>
      </c>
      <c r="AE256" s="28">
        <f t="shared" si="327"/>
        <v>0</v>
      </c>
      <c r="AF256" s="28">
        <f t="shared" si="328"/>
        <v>0</v>
      </c>
      <c r="AG256" s="28">
        <f t="shared" ref="AG256:AG313" si="330">Y256</f>
        <v>0</v>
      </c>
    </row>
    <row r="257" spans="1:33" s="29" customFormat="1" ht="16.2" hidden="1" customHeight="1" thickBot="1" x14ac:dyDescent="0.35">
      <c r="A257" s="21" t="s">
        <v>50</v>
      </c>
      <c r="B257" s="22">
        <f t="shared" si="292"/>
        <v>7</v>
      </c>
      <c r="C257" s="23"/>
      <c r="D257" s="23"/>
      <c r="E257" s="23"/>
      <c r="F257" s="23"/>
      <c r="G257" s="24">
        <f t="shared" si="312"/>
        <v>0</v>
      </c>
      <c r="H257" s="25">
        <f t="shared" si="313"/>
        <v>0</v>
      </c>
      <c r="I257" s="26">
        <f t="shared" si="314"/>
        <v>0</v>
      </c>
      <c r="J257" s="27"/>
      <c r="K257" s="27">
        <f t="shared" si="315"/>
        <v>0</v>
      </c>
      <c r="L257" s="27"/>
      <c r="M257" s="27">
        <f t="shared" si="316"/>
        <v>0</v>
      </c>
      <c r="N257" s="27"/>
      <c r="O257" s="27">
        <f t="shared" si="317"/>
        <v>0</v>
      </c>
      <c r="P257" s="27"/>
      <c r="Q257" s="27">
        <f t="shared" si="318"/>
        <v>0</v>
      </c>
      <c r="R257" s="27"/>
      <c r="S257" s="27">
        <f t="shared" si="319"/>
        <v>0</v>
      </c>
      <c r="T257" s="27"/>
      <c r="U257" s="27">
        <f t="shared" si="329"/>
        <v>0</v>
      </c>
      <c r="V257" s="27"/>
      <c r="W257" s="27">
        <f t="shared" si="320"/>
        <v>0</v>
      </c>
      <c r="X257" s="27"/>
      <c r="Y257" s="27">
        <f t="shared" si="321"/>
        <v>0</v>
      </c>
      <c r="Z257" s="28">
        <f t="shared" si="322"/>
        <v>0</v>
      </c>
      <c r="AA257" s="28">
        <f t="shared" si="323"/>
        <v>0</v>
      </c>
      <c r="AB257" s="28">
        <f t="shared" si="324"/>
        <v>0</v>
      </c>
      <c r="AC257" s="28">
        <f t="shared" si="325"/>
        <v>0</v>
      </c>
      <c r="AD257" s="28">
        <f t="shared" si="326"/>
        <v>0</v>
      </c>
      <c r="AE257" s="28">
        <f t="shared" si="327"/>
        <v>0</v>
      </c>
      <c r="AF257" s="28">
        <f t="shared" si="328"/>
        <v>0</v>
      </c>
      <c r="AG257" s="28">
        <f t="shared" si="330"/>
        <v>0</v>
      </c>
    </row>
    <row r="258" spans="1:33" s="29" customFormat="1" ht="16.2" hidden="1" customHeight="1" thickBot="1" x14ac:dyDescent="0.35">
      <c r="A258" s="21" t="s">
        <v>50</v>
      </c>
      <c r="B258" s="22">
        <f t="shared" si="292"/>
        <v>7</v>
      </c>
      <c r="C258" s="23"/>
      <c r="D258" s="23"/>
      <c r="E258" s="23"/>
      <c r="F258" s="23"/>
      <c r="G258" s="24">
        <f t="shared" si="312"/>
        <v>0</v>
      </c>
      <c r="H258" s="25">
        <f t="shared" si="313"/>
        <v>0</v>
      </c>
      <c r="I258" s="26">
        <f t="shared" si="314"/>
        <v>0</v>
      </c>
      <c r="J258" s="27"/>
      <c r="K258" s="27">
        <f t="shared" si="315"/>
        <v>0</v>
      </c>
      <c r="L258" s="27"/>
      <c r="M258" s="27">
        <f t="shared" si="316"/>
        <v>0</v>
      </c>
      <c r="N258" s="27"/>
      <c r="O258" s="27">
        <f t="shared" si="317"/>
        <v>0</v>
      </c>
      <c r="P258" s="27"/>
      <c r="Q258" s="27">
        <f t="shared" si="318"/>
        <v>0</v>
      </c>
      <c r="R258" s="27"/>
      <c r="S258" s="27">
        <f t="shared" si="319"/>
        <v>0</v>
      </c>
      <c r="T258" s="27"/>
      <c r="U258" s="27">
        <f t="shared" si="329"/>
        <v>0</v>
      </c>
      <c r="V258" s="27"/>
      <c r="W258" s="27">
        <f t="shared" si="320"/>
        <v>0</v>
      </c>
      <c r="X258" s="27"/>
      <c r="Y258" s="27">
        <f t="shared" si="321"/>
        <v>0</v>
      </c>
      <c r="Z258" s="28">
        <f t="shared" si="322"/>
        <v>0</v>
      </c>
      <c r="AA258" s="28">
        <f t="shared" si="323"/>
        <v>0</v>
      </c>
      <c r="AB258" s="28">
        <f t="shared" si="324"/>
        <v>0</v>
      </c>
      <c r="AC258" s="28">
        <f t="shared" si="325"/>
        <v>0</v>
      </c>
      <c r="AD258" s="28">
        <f t="shared" si="326"/>
        <v>0</v>
      </c>
      <c r="AE258" s="28">
        <f t="shared" si="327"/>
        <v>0</v>
      </c>
      <c r="AF258" s="28">
        <f t="shared" si="328"/>
        <v>0</v>
      </c>
      <c r="AG258" s="28">
        <f t="shared" si="330"/>
        <v>0</v>
      </c>
    </row>
    <row r="259" spans="1:33" s="29" customFormat="1" ht="16.2" hidden="1" customHeight="1" thickBot="1" x14ac:dyDescent="0.35">
      <c r="A259" s="21" t="s">
        <v>50</v>
      </c>
      <c r="B259" s="22">
        <f t="shared" si="292"/>
        <v>7</v>
      </c>
      <c r="C259" s="23"/>
      <c r="D259" s="23"/>
      <c r="E259" s="23"/>
      <c r="F259" s="23"/>
      <c r="G259" s="24">
        <f t="shared" si="312"/>
        <v>0</v>
      </c>
      <c r="H259" s="25">
        <f t="shared" si="313"/>
        <v>0</v>
      </c>
      <c r="I259" s="26">
        <f t="shared" si="314"/>
        <v>0</v>
      </c>
      <c r="J259" s="27"/>
      <c r="K259" s="27">
        <f t="shared" si="315"/>
        <v>0</v>
      </c>
      <c r="L259" s="27"/>
      <c r="M259" s="27">
        <f t="shared" si="316"/>
        <v>0</v>
      </c>
      <c r="N259" s="27"/>
      <c r="O259" s="27">
        <f t="shared" si="317"/>
        <v>0</v>
      </c>
      <c r="P259" s="27"/>
      <c r="Q259" s="27">
        <f t="shared" si="318"/>
        <v>0</v>
      </c>
      <c r="R259" s="27"/>
      <c r="S259" s="27">
        <f t="shared" si="319"/>
        <v>0</v>
      </c>
      <c r="T259" s="27"/>
      <c r="U259" s="27">
        <f t="shared" si="329"/>
        <v>0</v>
      </c>
      <c r="V259" s="27"/>
      <c r="W259" s="27">
        <f t="shared" si="320"/>
        <v>0</v>
      </c>
      <c r="X259" s="27"/>
      <c r="Y259" s="27">
        <f t="shared" si="321"/>
        <v>0</v>
      </c>
      <c r="Z259" s="28">
        <f t="shared" si="322"/>
        <v>0</v>
      </c>
      <c r="AA259" s="28">
        <f t="shared" si="323"/>
        <v>0</v>
      </c>
      <c r="AB259" s="28">
        <f t="shared" si="324"/>
        <v>0</v>
      </c>
      <c r="AC259" s="28">
        <f t="shared" si="325"/>
        <v>0</v>
      </c>
      <c r="AD259" s="28">
        <f t="shared" si="326"/>
        <v>0</v>
      </c>
      <c r="AE259" s="28">
        <f t="shared" si="327"/>
        <v>0</v>
      </c>
      <c r="AF259" s="28">
        <f t="shared" si="328"/>
        <v>0</v>
      </c>
      <c r="AG259" s="28">
        <f t="shared" si="330"/>
        <v>0</v>
      </c>
    </row>
    <row r="260" spans="1:33" s="29" customFormat="1" ht="16.2" hidden="1" customHeight="1" thickBot="1" x14ac:dyDescent="0.35">
      <c r="A260" s="21" t="s">
        <v>50</v>
      </c>
      <c r="B260" s="22">
        <f t="shared" si="292"/>
        <v>7</v>
      </c>
      <c r="C260" s="6"/>
      <c r="D260" s="23"/>
      <c r="E260" s="23"/>
      <c r="G260" s="24">
        <f t="shared" si="312"/>
        <v>0</v>
      </c>
      <c r="H260" s="25">
        <f t="shared" si="313"/>
        <v>0</v>
      </c>
      <c r="I260" s="26">
        <f t="shared" si="314"/>
        <v>0</v>
      </c>
      <c r="J260" s="27"/>
      <c r="K260" s="27">
        <f t="shared" si="315"/>
        <v>0</v>
      </c>
      <c r="L260" s="27"/>
      <c r="M260" s="27">
        <f t="shared" si="316"/>
        <v>0</v>
      </c>
      <c r="N260" s="27"/>
      <c r="O260" s="27">
        <f t="shared" si="317"/>
        <v>0</v>
      </c>
      <c r="P260" s="27"/>
      <c r="Q260" s="27">
        <f t="shared" si="318"/>
        <v>0</v>
      </c>
      <c r="R260" s="27"/>
      <c r="S260" s="27">
        <f t="shared" si="319"/>
        <v>0</v>
      </c>
      <c r="T260" s="27"/>
      <c r="U260" s="27">
        <f t="shared" si="329"/>
        <v>0</v>
      </c>
      <c r="V260" s="27"/>
      <c r="W260" s="27">
        <f t="shared" si="320"/>
        <v>0</v>
      </c>
      <c r="X260" s="27"/>
      <c r="Y260" s="27">
        <f t="shared" si="321"/>
        <v>0</v>
      </c>
      <c r="Z260" s="28">
        <f t="shared" si="322"/>
        <v>0</v>
      </c>
      <c r="AA260" s="28">
        <f t="shared" si="323"/>
        <v>0</v>
      </c>
      <c r="AB260" s="28">
        <f t="shared" si="324"/>
        <v>0</v>
      </c>
      <c r="AC260" s="28">
        <f t="shared" si="325"/>
        <v>0</v>
      </c>
      <c r="AD260" s="28">
        <f t="shared" si="326"/>
        <v>0</v>
      </c>
      <c r="AE260" s="28">
        <f t="shared" si="327"/>
        <v>0</v>
      </c>
      <c r="AF260" s="28">
        <f t="shared" si="328"/>
        <v>0</v>
      </c>
      <c r="AG260" s="28">
        <f t="shared" si="330"/>
        <v>0</v>
      </c>
    </row>
    <row r="261" spans="1:33" s="29" customFormat="1" ht="16.2" hidden="1" customHeight="1" thickBot="1" x14ac:dyDescent="0.35">
      <c r="A261" s="21" t="s">
        <v>50</v>
      </c>
      <c r="B261" s="22">
        <f t="shared" si="292"/>
        <v>7</v>
      </c>
      <c r="C261" s="30"/>
      <c r="D261" s="23"/>
      <c r="E261" s="23"/>
      <c r="F261" s="23"/>
      <c r="G261" s="24">
        <f t="shared" si="312"/>
        <v>0</v>
      </c>
      <c r="H261" s="25">
        <f t="shared" si="313"/>
        <v>0</v>
      </c>
      <c r="I261" s="26">
        <f t="shared" si="314"/>
        <v>0</v>
      </c>
      <c r="J261" s="27"/>
      <c r="K261" s="27">
        <f t="shared" si="315"/>
        <v>0</v>
      </c>
      <c r="L261" s="27"/>
      <c r="M261" s="27">
        <f t="shared" si="316"/>
        <v>0</v>
      </c>
      <c r="N261" s="27"/>
      <c r="O261" s="27">
        <f t="shared" si="317"/>
        <v>0</v>
      </c>
      <c r="P261" s="27"/>
      <c r="Q261" s="27">
        <f t="shared" si="318"/>
        <v>0</v>
      </c>
      <c r="R261" s="27"/>
      <c r="S261" s="27">
        <f t="shared" si="319"/>
        <v>0</v>
      </c>
      <c r="T261" s="27"/>
      <c r="U261" s="27">
        <f t="shared" si="329"/>
        <v>0</v>
      </c>
      <c r="V261" s="27"/>
      <c r="W261" s="27">
        <f t="shared" si="320"/>
        <v>0</v>
      </c>
      <c r="X261" s="27"/>
      <c r="Y261" s="27">
        <f t="shared" si="321"/>
        <v>0</v>
      </c>
      <c r="Z261" s="28">
        <f t="shared" si="322"/>
        <v>0</v>
      </c>
      <c r="AA261" s="28">
        <f t="shared" si="323"/>
        <v>0</v>
      </c>
      <c r="AB261" s="28">
        <f t="shared" si="324"/>
        <v>0</v>
      </c>
      <c r="AC261" s="28">
        <f t="shared" si="325"/>
        <v>0</v>
      </c>
      <c r="AD261" s="28">
        <f t="shared" si="326"/>
        <v>0</v>
      </c>
      <c r="AE261" s="28">
        <f t="shared" si="327"/>
        <v>0</v>
      </c>
      <c r="AF261" s="28">
        <f t="shared" si="328"/>
        <v>0</v>
      </c>
      <c r="AG261" s="28">
        <f t="shared" si="330"/>
        <v>0</v>
      </c>
    </row>
    <row r="262" spans="1:33" s="29" customFormat="1" ht="16.2" hidden="1" customHeight="1" thickBot="1" x14ac:dyDescent="0.35">
      <c r="A262" s="21" t="s">
        <v>50</v>
      </c>
      <c r="B262" s="22">
        <f t="shared" si="292"/>
        <v>7</v>
      </c>
      <c r="C262" s="30"/>
      <c r="D262" s="23"/>
      <c r="E262" s="23"/>
      <c r="F262" s="23"/>
      <c r="G262" s="24">
        <f t="shared" si="312"/>
        <v>0</v>
      </c>
      <c r="H262" s="25">
        <f t="shared" si="313"/>
        <v>0</v>
      </c>
      <c r="I262" s="26">
        <f t="shared" si="314"/>
        <v>0</v>
      </c>
      <c r="J262" s="27"/>
      <c r="K262" s="27">
        <f t="shared" si="315"/>
        <v>0</v>
      </c>
      <c r="L262" s="27"/>
      <c r="M262" s="27">
        <f t="shared" si="316"/>
        <v>0</v>
      </c>
      <c r="N262" s="27"/>
      <c r="O262" s="27">
        <f t="shared" si="317"/>
        <v>0</v>
      </c>
      <c r="P262" s="27"/>
      <c r="Q262" s="27">
        <f t="shared" si="318"/>
        <v>0</v>
      </c>
      <c r="R262" s="27"/>
      <c r="S262" s="27">
        <f t="shared" si="319"/>
        <v>0</v>
      </c>
      <c r="T262" s="27"/>
      <c r="U262" s="27">
        <f t="shared" si="329"/>
        <v>0</v>
      </c>
      <c r="V262" s="27"/>
      <c r="W262" s="27">
        <f t="shared" si="320"/>
        <v>0</v>
      </c>
      <c r="X262" s="27"/>
      <c r="Y262" s="27">
        <f t="shared" si="321"/>
        <v>0</v>
      </c>
      <c r="Z262" s="28">
        <f t="shared" si="322"/>
        <v>0</v>
      </c>
      <c r="AA262" s="28">
        <f t="shared" si="323"/>
        <v>0</v>
      </c>
      <c r="AB262" s="28">
        <f t="shared" si="324"/>
        <v>0</v>
      </c>
      <c r="AC262" s="28">
        <f t="shared" si="325"/>
        <v>0</v>
      </c>
      <c r="AD262" s="28">
        <f t="shared" si="326"/>
        <v>0</v>
      </c>
      <c r="AE262" s="28">
        <f t="shared" si="327"/>
        <v>0</v>
      </c>
      <c r="AF262" s="28">
        <f t="shared" si="328"/>
        <v>0</v>
      </c>
      <c r="AG262" s="28">
        <f t="shared" si="330"/>
        <v>0</v>
      </c>
    </row>
    <row r="263" spans="1:33" s="29" customFormat="1" ht="16.2" hidden="1" customHeight="1" thickBot="1" x14ac:dyDescent="0.35">
      <c r="A263" s="21" t="s">
        <v>50</v>
      </c>
      <c r="B263" s="22">
        <f t="shared" si="292"/>
        <v>7</v>
      </c>
      <c r="C263" s="23"/>
      <c r="D263" s="23"/>
      <c r="E263" s="23"/>
      <c r="F263" s="23"/>
      <c r="G263" s="24">
        <f t="shared" si="312"/>
        <v>0</v>
      </c>
      <c r="H263" s="25">
        <f t="shared" si="313"/>
        <v>0</v>
      </c>
      <c r="I263" s="26">
        <f t="shared" si="314"/>
        <v>0</v>
      </c>
      <c r="J263" s="27"/>
      <c r="K263" s="27">
        <f t="shared" si="315"/>
        <v>0</v>
      </c>
      <c r="L263" s="27"/>
      <c r="M263" s="27">
        <f t="shared" si="316"/>
        <v>0</v>
      </c>
      <c r="N263" s="27"/>
      <c r="O263" s="27">
        <f t="shared" si="317"/>
        <v>0</v>
      </c>
      <c r="P263" s="27"/>
      <c r="Q263" s="27">
        <f t="shared" si="318"/>
        <v>0</v>
      </c>
      <c r="R263" s="27"/>
      <c r="S263" s="27">
        <f t="shared" si="319"/>
        <v>0</v>
      </c>
      <c r="T263" s="27"/>
      <c r="U263" s="27">
        <f t="shared" si="329"/>
        <v>0</v>
      </c>
      <c r="V263" s="27"/>
      <c r="W263" s="27">
        <f t="shared" si="320"/>
        <v>0</v>
      </c>
      <c r="X263" s="27"/>
      <c r="Y263" s="27">
        <f t="shared" si="321"/>
        <v>0</v>
      </c>
      <c r="Z263" s="28">
        <f t="shared" si="322"/>
        <v>0</v>
      </c>
      <c r="AA263" s="28">
        <f t="shared" si="323"/>
        <v>0</v>
      </c>
      <c r="AB263" s="28">
        <f t="shared" si="324"/>
        <v>0</v>
      </c>
      <c r="AC263" s="28">
        <f t="shared" si="325"/>
        <v>0</v>
      </c>
      <c r="AD263" s="28">
        <f t="shared" si="326"/>
        <v>0</v>
      </c>
      <c r="AE263" s="28">
        <f t="shared" si="327"/>
        <v>0</v>
      </c>
      <c r="AF263" s="28">
        <f t="shared" si="328"/>
        <v>0</v>
      </c>
      <c r="AG263" s="28">
        <f t="shared" si="330"/>
        <v>0</v>
      </c>
    </row>
    <row r="264" spans="1:33" s="29" customFormat="1" ht="16.2" hidden="1" customHeight="1" thickBot="1" x14ac:dyDescent="0.35">
      <c r="A264" s="21" t="s">
        <v>50</v>
      </c>
      <c r="B264" s="22">
        <f t="shared" si="292"/>
        <v>7</v>
      </c>
      <c r="C264" s="23"/>
      <c r="D264" s="23"/>
      <c r="E264" s="23"/>
      <c r="F264" s="23"/>
      <c r="G264" s="24">
        <f t="shared" si="312"/>
        <v>0</v>
      </c>
      <c r="H264" s="25">
        <f t="shared" si="313"/>
        <v>0</v>
      </c>
      <c r="I264" s="26">
        <f t="shared" si="314"/>
        <v>0</v>
      </c>
      <c r="J264" s="27"/>
      <c r="K264" s="27">
        <f t="shared" si="315"/>
        <v>0</v>
      </c>
      <c r="L264" s="27"/>
      <c r="M264" s="27">
        <f t="shared" si="316"/>
        <v>0</v>
      </c>
      <c r="N264" s="27"/>
      <c r="O264" s="27">
        <f t="shared" si="317"/>
        <v>0</v>
      </c>
      <c r="P264" s="27"/>
      <c r="Q264" s="27">
        <f t="shared" si="318"/>
        <v>0</v>
      </c>
      <c r="R264" s="27"/>
      <c r="S264" s="27">
        <f t="shared" si="319"/>
        <v>0</v>
      </c>
      <c r="T264" s="27"/>
      <c r="U264" s="27">
        <f t="shared" si="329"/>
        <v>0</v>
      </c>
      <c r="V264" s="27"/>
      <c r="W264" s="27">
        <f t="shared" si="320"/>
        <v>0</v>
      </c>
      <c r="X264" s="27"/>
      <c r="Y264" s="27">
        <f t="shared" si="321"/>
        <v>0</v>
      </c>
      <c r="Z264" s="28">
        <f t="shared" si="322"/>
        <v>0</v>
      </c>
      <c r="AA264" s="28">
        <f t="shared" si="323"/>
        <v>0</v>
      </c>
      <c r="AB264" s="28">
        <f t="shared" si="324"/>
        <v>0</v>
      </c>
      <c r="AC264" s="28">
        <f t="shared" si="325"/>
        <v>0</v>
      </c>
      <c r="AD264" s="28">
        <f t="shared" si="326"/>
        <v>0</v>
      </c>
      <c r="AE264" s="28">
        <f t="shared" si="327"/>
        <v>0</v>
      </c>
      <c r="AF264" s="28">
        <f t="shared" si="328"/>
        <v>0</v>
      </c>
      <c r="AG264" s="28">
        <f t="shared" si="330"/>
        <v>0</v>
      </c>
    </row>
    <row r="265" spans="1:33" ht="16.2" thickBot="1" x14ac:dyDescent="0.35">
      <c r="A265" s="34"/>
      <c r="B265" s="35"/>
      <c r="C265" s="36"/>
      <c r="D265" s="37"/>
      <c r="E265" s="38"/>
      <c r="F265" s="39"/>
      <c r="G265" s="40"/>
      <c r="H265" s="39"/>
      <c r="I265" s="39"/>
      <c r="J265" s="39"/>
      <c r="K265" s="39"/>
      <c r="L265" s="41"/>
      <c r="M265" s="41"/>
      <c r="N265" s="41"/>
      <c r="O265" s="41"/>
      <c r="P265" s="41"/>
      <c r="Q265" s="41"/>
      <c r="R265" s="39"/>
      <c r="S265" s="39"/>
      <c r="T265" s="39"/>
      <c r="U265" s="39"/>
      <c r="V265" s="41"/>
      <c r="W265" s="41"/>
      <c r="X265" s="41"/>
      <c r="Y265" s="41"/>
      <c r="Z265" s="41"/>
      <c r="AA265" s="41"/>
      <c r="AB265" s="41"/>
      <c r="AC265" s="41"/>
      <c r="AD265" s="41"/>
      <c r="AE265" s="41"/>
      <c r="AF265" s="41"/>
      <c r="AG265" s="41"/>
    </row>
    <row r="266" spans="1:33" s="29" customFormat="1" ht="16.2" thickBot="1" x14ac:dyDescent="0.35">
      <c r="A266" s="21" t="s">
        <v>51</v>
      </c>
      <c r="B266" s="22">
        <f t="shared" ref="B266:B287" si="331">RANK(G266,$G$266:$G$287,0)</f>
        <v>1</v>
      </c>
      <c r="C266" s="23" t="s">
        <v>108</v>
      </c>
      <c r="D266" s="23" t="s">
        <v>109</v>
      </c>
      <c r="E266" s="23" t="s">
        <v>110</v>
      </c>
      <c r="F266" s="23" t="s">
        <v>75</v>
      </c>
      <c r="G266" s="24">
        <f t="shared" ref="G266:G272" si="332">SUMPRODUCT(LARGE(Z266:AG266,ROW($1:$4)))</f>
        <v>180</v>
      </c>
      <c r="H266" s="25">
        <f t="shared" ref="H266:H272" si="333">SUM(M266,W266,K266,U266,S266,O266,Q266,Y266)</f>
        <v>180</v>
      </c>
      <c r="I266" s="26">
        <f t="shared" ref="I266:I272" si="334">COUNTA(L266,V266,J266,T266,R266,N266,P266,X266)</f>
        <v>3</v>
      </c>
      <c r="J266" s="27" t="s">
        <v>81</v>
      </c>
      <c r="K266" s="27">
        <f t="shared" ref="K266:K272" si="335">IF(J266="Or",90,IF(J266="Argent",50,IF(J266="Bronze",40,IF(J266="Cinq",15,IF(J266="Sept",5,0)))))</f>
        <v>40</v>
      </c>
      <c r="L266" s="27" t="s">
        <v>69</v>
      </c>
      <c r="M266" s="27">
        <f t="shared" ref="M266:M272" si="336">IF(L266="Or",90,IF(L266="Argent",50,IF(L266="Bronze",40,IF(L266="Cinq",15,IF(L266="Sept",5,0)))))</f>
        <v>90</v>
      </c>
      <c r="N266" s="27"/>
      <c r="O266" s="27">
        <f t="shared" ref="O266:O272" si="337">IF(N266="Or",90,IF(N266="Argent",50,IF(N266="Bronze",40,IF(N266="Cinq",15,IF(N266="Sept",5,0)))))</f>
        <v>0</v>
      </c>
      <c r="P266" s="27"/>
      <c r="Q266" s="27">
        <f t="shared" ref="Q266:Q272" si="338">IF(P266="Or",90,IF(P266="Argent",50,IF(P266="Bronze",40,IF(P266="Cinq",15,IF(P266="Sept",5,0)))))</f>
        <v>0</v>
      </c>
      <c r="R266" s="27"/>
      <c r="S266" s="27">
        <f t="shared" ref="S266:S272" si="339">IF(R266="Or",90,IF(R266="Argent",50,IF(R266="Bronze",40,IF(R266="Cinq",15,IF(R266="Sept",5,0)))))</f>
        <v>0</v>
      </c>
      <c r="T266" s="27"/>
      <c r="U266" s="27">
        <f t="shared" ref="U266:U272" si="340">IF(T266="Or",160,IF(T266="Argent",90,IF(T266="Bronze",70,IF(T266="Cinq",25,IF(T266="Sept",10,0)))))</f>
        <v>0</v>
      </c>
      <c r="V266" s="27" t="s">
        <v>95</v>
      </c>
      <c r="W266" s="27">
        <f t="shared" ref="W266:W272" si="341">IF(V266="Or",90,IF(V266="Argent",50,IF(V266="Bronze",40,IF(V266="Cinq",15,IF(V266="Sept",5,0)))))</f>
        <v>50</v>
      </c>
      <c r="X266" s="27"/>
      <c r="Y266" s="27">
        <f t="shared" ref="Y266:Y272" si="342">IF(X266="Or",90,IF(X266="Argent",50,IF(X266="Bronze",40,IF(X266="Cinq",15,IF(X266="Sept",5,0)))))</f>
        <v>0</v>
      </c>
      <c r="Z266" s="28">
        <f t="shared" ref="Z266:Z272" si="343">K266</f>
        <v>40</v>
      </c>
      <c r="AA266" s="28">
        <f t="shared" ref="AA266:AA272" si="344">S266</f>
        <v>0</v>
      </c>
      <c r="AB266" s="28">
        <f t="shared" ref="AB266:AB272" si="345">U266</f>
        <v>0</v>
      </c>
      <c r="AC266" s="28">
        <f t="shared" ref="AC266:AC272" si="346">W266</f>
        <v>50</v>
      </c>
      <c r="AD266" s="28">
        <f t="shared" ref="AD266:AD272" si="347">M266</f>
        <v>90</v>
      </c>
      <c r="AE266" s="28">
        <f t="shared" ref="AE266:AE272" si="348">O266</f>
        <v>0</v>
      </c>
      <c r="AF266" s="28">
        <f t="shared" ref="AF266:AF272" si="349">Q266</f>
        <v>0</v>
      </c>
      <c r="AG266" s="28">
        <f t="shared" ref="AG266:AG272" si="350">Y266</f>
        <v>0</v>
      </c>
    </row>
    <row r="267" spans="1:33" s="29" customFormat="1" ht="16.2" thickBot="1" x14ac:dyDescent="0.35">
      <c r="A267" s="21" t="s">
        <v>51</v>
      </c>
      <c r="B267" s="22">
        <f t="shared" si="331"/>
        <v>2</v>
      </c>
      <c r="C267" s="23" t="s">
        <v>421</v>
      </c>
      <c r="D267" s="23" t="s">
        <v>422</v>
      </c>
      <c r="E267" s="23" t="s">
        <v>254</v>
      </c>
      <c r="F267" s="23" t="s">
        <v>178</v>
      </c>
      <c r="G267" s="24">
        <f t="shared" si="332"/>
        <v>90</v>
      </c>
      <c r="H267" s="25">
        <f t="shared" si="333"/>
        <v>90</v>
      </c>
      <c r="I267" s="26">
        <f t="shared" si="334"/>
        <v>1</v>
      </c>
      <c r="J267" s="27"/>
      <c r="K267" s="27">
        <f t="shared" si="335"/>
        <v>0</v>
      </c>
      <c r="L267" s="27"/>
      <c r="M267" s="27">
        <f t="shared" si="336"/>
        <v>0</v>
      </c>
      <c r="N267" s="27"/>
      <c r="O267" s="27">
        <f t="shared" si="337"/>
        <v>0</v>
      </c>
      <c r="P267" s="27"/>
      <c r="Q267" s="27">
        <f t="shared" si="338"/>
        <v>0</v>
      </c>
      <c r="R267" s="27"/>
      <c r="S267" s="27">
        <f t="shared" si="339"/>
        <v>0</v>
      </c>
      <c r="T267" s="27"/>
      <c r="U267" s="27">
        <f t="shared" si="340"/>
        <v>0</v>
      </c>
      <c r="V267" s="27" t="s">
        <v>69</v>
      </c>
      <c r="W267" s="27">
        <f t="shared" si="341"/>
        <v>90</v>
      </c>
      <c r="X267" s="27"/>
      <c r="Y267" s="27">
        <f t="shared" si="342"/>
        <v>0</v>
      </c>
      <c r="Z267" s="28">
        <f t="shared" si="343"/>
        <v>0</v>
      </c>
      <c r="AA267" s="28">
        <f t="shared" si="344"/>
        <v>0</v>
      </c>
      <c r="AB267" s="28">
        <f t="shared" si="345"/>
        <v>0</v>
      </c>
      <c r="AC267" s="28">
        <f t="shared" si="346"/>
        <v>90</v>
      </c>
      <c r="AD267" s="28">
        <f t="shared" si="347"/>
        <v>0</v>
      </c>
      <c r="AE267" s="28">
        <f t="shared" si="348"/>
        <v>0</v>
      </c>
      <c r="AF267" s="28">
        <f t="shared" si="349"/>
        <v>0</v>
      </c>
      <c r="AG267" s="28">
        <f t="shared" si="350"/>
        <v>0</v>
      </c>
    </row>
    <row r="268" spans="1:33" s="29" customFormat="1" ht="16.2" thickBot="1" x14ac:dyDescent="0.35">
      <c r="A268" s="21" t="s">
        <v>51</v>
      </c>
      <c r="B268" s="22">
        <f t="shared" si="331"/>
        <v>3</v>
      </c>
      <c r="C268" s="23" t="s">
        <v>245</v>
      </c>
      <c r="D268" s="23" t="s">
        <v>246</v>
      </c>
      <c r="E268" s="23" t="s">
        <v>105</v>
      </c>
      <c r="F268" s="23" t="s">
        <v>184</v>
      </c>
      <c r="G268" s="24">
        <f t="shared" si="332"/>
        <v>50</v>
      </c>
      <c r="H268" s="25">
        <f t="shared" si="333"/>
        <v>50</v>
      </c>
      <c r="I268" s="26">
        <f t="shared" si="334"/>
        <v>1</v>
      </c>
      <c r="J268" s="27"/>
      <c r="K268" s="27">
        <f t="shared" si="335"/>
        <v>0</v>
      </c>
      <c r="L268" s="27" t="s">
        <v>95</v>
      </c>
      <c r="M268" s="27">
        <f t="shared" si="336"/>
        <v>50</v>
      </c>
      <c r="N268" s="27"/>
      <c r="O268" s="27">
        <f t="shared" si="337"/>
        <v>0</v>
      </c>
      <c r="P268" s="27"/>
      <c r="Q268" s="27">
        <f t="shared" si="338"/>
        <v>0</v>
      </c>
      <c r="R268" s="27"/>
      <c r="S268" s="27">
        <f t="shared" si="339"/>
        <v>0</v>
      </c>
      <c r="T268" s="27"/>
      <c r="U268" s="27">
        <f t="shared" si="340"/>
        <v>0</v>
      </c>
      <c r="V268" s="27"/>
      <c r="W268" s="27">
        <f t="shared" si="341"/>
        <v>0</v>
      </c>
      <c r="X268" s="27"/>
      <c r="Y268" s="27">
        <f t="shared" si="342"/>
        <v>0</v>
      </c>
      <c r="Z268" s="28">
        <f t="shared" si="343"/>
        <v>0</v>
      </c>
      <c r="AA268" s="28">
        <f t="shared" si="344"/>
        <v>0</v>
      </c>
      <c r="AB268" s="28">
        <f t="shared" si="345"/>
        <v>0</v>
      </c>
      <c r="AC268" s="28">
        <f t="shared" si="346"/>
        <v>0</v>
      </c>
      <c r="AD268" s="28">
        <f t="shared" si="347"/>
        <v>50</v>
      </c>
      <c r="AE268" s="28">
        <f t="shared" si="348"/>
        <v>0</v>
      </c>
      <c r="AF268" s="28">
        <f t="shared" si="349"/>
        <v>0</v>
      </c>
      <c r="AG268" s="28">
        <f t="shared" si="350"/>
        <v>0</v>
      </c>
    </row>
    <row r="269" spans="1:33" s="29" customFormat="1" ht="16.2" thickBot="1" x14ac:dyDescent="0.35">
      <c r="A269" s="21" t="s">
        <v>51</v>
      </c>
      <c r="B269" s="22">
        <f t="shared" si="331"/>
        <v>4</v>
      </c>
      <c r="C269" s="23" t="s">
        <v>115</v>
      </c>
      <c r="D269" s="23" t="s">
        <v>116</v>
      </c>
      <c r="E269" s="23" t="s">
        <v>63</v>
      </c>
      <c r="F269" s="23" t="s">
        <v>78</v>
      </c>
      <c r="G269" s="24">
        <f t="shared" si="332"/>
        <v>45</v>
      </c>
      <c r="H269" s="25">
        <f t="shared" si="333"/>
        <v>45</v>
      </c>
      <c r="I269" s="26">
        <f t="shared" si="334"/>
        <v>2</v>
      </c>
      <c r="J269" s="27" t="s">
        <v>33</v>
      </c>
      <c r="K269" s="27">
        <f t="shared" si="335"/>
        <v>5</v>
      </c>
      <c r="L269" s="27" t="s">
        <v>81</v>
      </c>
      <c r="M269" s="27">
        <f t="shared" si="336"/>
        <v>40</v>
      </c>
      <c r="N269" s="27"/>
      <c r="O269" s="27">
        <f t="shared" si="337"/>
        <v>0</v>
      </c>
      <c r="P269" s="27"/>
      <c r="Q269" s="27">
        <f t="shared" si="338"/>
        <v>0</v>
      </c>
      <c r="R269" s="27"/>
      <c r="S269" s="27">
        <f t="shared" si="339"/>
        <v>0</v>
      </c>
      <c r="T269" s="27"/>
      <c r="U269" s="27">
        <f t="shared" si="340"/>
        <v>0</v>
      </c>
      <c r="V269" s="27"/>
      <c r="W269" s="27">
        <f t="shared" si="341"/>
        <v>0</v>
      </c>
      <c r="X269" s="27"/>
      <c r="Y269" s="27">
        <f t="shared" si="342"/>
        <v>0</v>
      </c>
      <c r="Z269" s="28">
        <f t="shared" si="343"/>
        <v>5</v>
      </c>
      <c r="AA269" s="28">
        <f t="shared" si="344"/>
        <v>0</v>
      </c>
      <c r="AB269" s="28">
        <f t="shared" si="345"/>
        <v>0</v>
      </c>
      <c r="AC269" s="28">
        <f t="shared" si="346"/>
        <v>0</v>
      </c>
      <c r="AD269" s="28">
        <f t="shared" si="347"/>
        <v>40</v>
      </c>
      <c r="AE269" s="28">
        <f t="shared" si="348"/>
        <v>0</v>
      </c>
      <c r="AF269" s="28">
        <f t="shared" si="349"/>
        <v>0</v>
      </c>
      <c r="AG269" s="28">
        <f t="shared" si="350"/>
        <v>0</v>
      </c>
    </row>
    <row r="270" spans="1:33" s="29" customFormat="1" ht="16.2" thickBot="1" x14ac:dyDescent="0.35">
      <c r="A270" s="21" t="s">
        <v>51</v>
      </c>
      <c r="B270" s="22">
        <f t="shared" si="331"/>
        <v>5</v>
      </c>
      <c r="C270" s="23" t="s">
        <v>423</v>
      </c>
      <c r="D270" s="23" t="s">
        <v>424</v>
      </c>
      <c r="E270" s="23" t="s">
        <v>425</v>
      </c>
      <c r="F270" s="23" t="s">
        <v>178</v>
      </c>
      <c r="G270" s="24">
        <f t="shared" si="332"/>
        <v>40</v>
      </c>
      <c r="H270" s="25">
        <f t="shared" si="333"/>
        <v>40</v>
      </c>
      <c r="I270" s="26">
        <f t="shared" si="334"/>
        <v>1</v>
      </c>
      <c r="J270" s="27"/>
      <c r="K270" s="27">
        <f t="shared" si="335"/>
        <v>0</v>
      </c>
      <c r="L270" s="27"/>
      <c r="M270" s="27">
        <f t="shared" si="336"/>
        <v>0</v>
      </c>
      <c r="N270" s="27"/>
      <c r="O270" s="27">
        <f t="shared" si="337"/>
        <v>0</v>
      </c>
      <c r="P270" s="27"/>
      <c r="Q270" s="27">
        <f t="shared" si="338"/>
        <v>0</v>
      </c>
      <c r="R270" s="27"/>
      <c r="S270" s="27">
        <f t="shared" si="339"/>
        <v>0</v>
      </c>
      <c r="T270" s="27"/>
      <c r="U270" s="27">
        <f t="shared" si="340"/>
        <v>0</v>
      </c>
      <c r="V270" s="27" t="s">
        <v>81</v>
      </c>
      <c r="W270" s="27">
        <f t="shared" si="341"/>
        <v>40</v>
      </c>
      <c r="X270" s="27"/>
      <c r="Y270" s="27">
        <f t="shared" si="342"/>
        <v>0</v>
      </c>
      <c r="Z270" s="28">
        <f t="shared" si="343"/>
        <v>0</v>
      </c>
      <c r="AA270" s="28">
        <f t="shared" si="344"/>
        <v>0</v>
      </c>
      <c r="AB270" s="28">
        <f t="shared" si="345"/>
        <v>0</v>
      </c>
      <c r="AC270" s="28">
        <f t="shared" si="346"/>
        <v>40</v>
      </c>
      <c r="AD270" s="28">
        <f t="shared" si="347"/>
        <v>0</v>
      </c>
      <c r="AE270" s="28">
        <f t="shared" si="348"/>
        <v>0</v>
      </c>
      <c r="AF270" s="28">
        <f t="shared" si="349"/>
        <v>0</v>
      </c>
      <c r="AG270" s="28">
        <f t="shared" si="350"/>
        <v>0</v>
      </c>
    </row>
    <row r="271" spans="1:33" s="29" customFormat="1" ht="16.2" customHeight="1" thickBot="1" x14ac:dyDescent="0.35">
      <c r="A271" s="21" t="s">
        <v>51</v>
      </c>
      <c r="B271" s="22">
        <f t="shared" si="331"/>
        <v>6</v>
      </c>
      <c r="C271" s="23" t="s">
        <v>113</v>
      </c>
      <c r="D271" s="23" t="s">
        <v>114</v>
      </c>
      <c r="E271" s="23" t="s">
        <v>62</v>
      </c>
      <c r="F271" s="23" t="s">
        <v>63</v>
      </c>
      <c r="G271" s="24">
        <f t="shared" si="332"/>
        <v>15</v>
      </c>
      <c r="H271" s="25">
        <f t="shared" si="333"/>
        <v>15</v>
      </c>
      <c r="I271" s="26">
        <f t="shared" si="334"/>
        <v>1</v>
      </c>
      <c r="J271" s="27" t="s">
        <v>86</v>
      </c>
      <c r="K271" s="27">
        <f t="shared" si="335"/>
        <v>15</v>
      </c>
      <c r="L271" s="27"/>
      <c r="M271" s="27">
        <f t="shared" si="336"/>
        <v>0</v>
      </c>
      <c r="N271" s="27"/>
      <c r="O271" s="27">
        <f t="shared" si="337"/>
        <v>0</v>
      </c>
      <c r="P271" s="27"/>
      <c r="Q271" s="27">
        <f t="shared" si="338"/>
        <v>0</v>
      </c>
      <c r="R271" s="27"/>
      <c r="S271" s="27">
        <f t="shared" si="339"/>
        <v>0</v>
      </c>
      <c r="T271" s="27"/>
      <c r="U271" s="27">
        <f t="shared" si="340"/>
        <v>0</v>
      </c>
      <c r="V271" s="27"/>
      <c r="W271" s="27">
        <f t="shared" si="341"/>
        <v>0</v>
      </c>
      <c r="X271" s="27"/>
      <c r="Y271" s="27">
        <f t="shared" si="342"/>
        <v>0</v>
      </c>
      <c r="Z271" s="28">
        <f t="shared" si="343"/>
        <v>15</v>
      </c>
      <c r="AA271" s="28">
        <f t="shared" si="344"/>
        <v>0</v>
      </c>
      <c r="AB271" s="28">
        <f t="shared" si="345"/>
        <v>0</v>
      </c>
      <c r="AC271" s="28">
        <f t="shared" si="346"/>
        <v>0</v>
      </c>
      <c r="AD271" s="28">
        <f t="shared" si="347"/>
        <v>0</v>
      </c>
      <c r="AE271" s="28">
        <f t="shared" si="348"/>
        <v>0</v>
      </c>
      <c r="AF271" s="28">
        <f t="shared" si="349"/>
        <v>0</v>
      </c>
      <c r="AG271" s="28">
        <f t="shared" si="350"/>
        <v>0</v>
      </c>
    </row>
    <row r="272" spans="1:33" s="29" customFormat="1" ht="16.2" customHeight="1" thickBot="1" x14ac:dyDescent="0.35">
      <c r="A272" s="21" t="s">
        <v>51</v>
      </c>
      <c r="B272" s="22">
        <f t="shared" si="331"/>
        <v>6</v>
      </c>
      <c r="C272" s="23" t="s">
        <v>247</v>
      </c>
      <c r="D272" s="23" t="s">
        <v>248</v>
      </c>
      <c r="E272" s="23" t="s">
        <v>101</v>
      </c>
      <c r="F272" s="23" t="s">
        <v>134</v>
      </c>
      <c r="G272" s="24">
        <f t="shared" si="332"/>
        <v>15</v>
      </c>
      <c r="H272" s="25">
        <f t="shared" si="333"/>
        <v>15</v>
      </c>
      <c r="I272" s="26">
        <f t="shared" si="334"/>
        <v>1</v>
      </c>
      <c r="J272" s="27"/>
      <c r="K272" s="27">
        <f t="shared" si="335"/>
        <v>0</v>
      </c>
      <c r="L272" s="27" t="s">
        <v>86</v>
      </c>
      <c r="M272" s="27">
        <f t="shared" si="336"/>
        <v>15</v>
      </c>
      <c r="N272" s="27"/>
      <c r="O272" s="27">
        <f t="shared" si="337"/>
        <v>0</v>
      </c>
      <c r="P272" s="27"/>
      <c r="Q272" s="27">
        <f t="shared" si="338"/>
        <v>0</v>
      </c>
      <c r="R272" s="27"/>
      <c r="S272" s="27">
        <f t="shared" si="339"/>
        <v>0</v>
      </c>
      <c r="T272" s="27"/>
      <c r="U272" s="27">
        <f t="shared" si="340"/>
        <v>0</v>
      </c>
      <c r="V272" s="27"/>
      <c r="W272" s="27">
        <f t="shared" si="341"/>
        <v>0</v>
      </c>
      <c r="X272" s="27"/>
      <c r="Y272" s="27">
        <f t="shared" si="342"/>
        <v>0</v>
      </c>
      <c r="Z272" s="28">
        <f t="shared" si="343"/>
        <v>0</v>
      </c>
      <c r="AA272" s="28">
        <f t="shared" si="344"/>
        <v>0</v>
      </c>
      <c r="AB272" s="28">
        <f t="shared" si="345"/>
        <v>0</v>
      </c>
      <c r="AC272" s="28">
        <f t="shared" si="346"/>
        <v>0</v>
      </c>
      <c r="AD272" s="28">
        <f t="shared" si="347"/>
        <v>15</v>
      </c>
      <c r="AE272" s="28">
        <f t="shared" si="348"/>
        <v>0</v>
      </c>
      <c r="AF272" s="28">
        <f t="shared" si="349"/>
        <v>0</v>
      </c>
      <c r="AG272" s="28">
        <f t="shared" si="350"/>
        <v>0</v>
      </c>
    </row>
    <row r="273" spans="1:33" s="29" customFormat="1" ht="16.2" hidden="1" customHeight="1" thickBot="1" x14ac:dyDescent="0.35">
      <c r="A273" s="21" t="s">
        <v>51</v>
      </c>
      <c r="B273" s="22">
        <f t="shared" si="331"/>
        <v>8</v>
      </c>
      <c r="C273" s="23"/>
      <c r="D273" s="23"/>
      <c r="E273" s="23"/>
      <c r="F273" s="23"/>
      <c r="G273" s="24">
        <f t="shared" ref="G273:G287" si="351">SUMPRODUCT(LARGE(Z273:AG273,ROW($1:$4)))</f>
        <v>0</v>
      </c>
      <c r="H273" s="25">
        <f t="shared" ref="H273:H287" si="352">SUM(M273,W273,K273,U273,S273,O273,Q273,Y273)</f>
        <v>0</v>
      </c>
      <c r="I273" s="26">
        <f t="shared" ref="I273:I287" si="353">COUNTA(L273,V273,J273,T273,R273,N273,P273,X273)</f>
        <v>0</v>
      </c>
      <c r="J273" s="27"/>
      <c r="K273" s="27">
        <f t="shared" ref="K273:K287" si="354">IF(J273="Or",90,IF(J273="Argent",50,IF(J273="Bronze",40,IF(J273="Cinq",15,IF(J273="Sept",5,0)))))</f>
        <v>0</v>
      </c>
      <c r="L273" s="27"/>
      <c r="M273" s="27">
        <f t="shared" ref="M273:M287" si="355">IF(L273="Or",90,IF(L273="Argent",50,IF(L273="Bronze",40,IF(L273="Cinq",15,IF(L273="Sept",5,0)))))</f>
        <v>0</v>
      </c>
      <c r="N273" s="27"/>
      <c r="O273" s="27">
        <f t="shared" ref="O273:O287" si="356">IF(N273="Or",90,IF(N273="Argent",50,IF(N273="Bronze",40,IF(N273="Cinq",15,IF(N273="Sept",5,0)))))</f>
        <v>0</v>
      </c>
      <c r="P273" s="27"/>
      <c r="Q273" s="27">
        <f t="shared" ref="Q273:Q287" si="357">IF(P273="Or",90,IF(P273="Argent",50,IF(P273="Bronze",40,IF(P273="Cinq",15,IF(P273="Sept",5,0)))))</f>
        <v>0</v>
      </c>
      <c r="R273" s="27"/>
      <c r="S273" s="27">
        <f t="shared" ref="S273:S287" si="358">IF(R273="Or",90,IF(R273="Argent",50,IF(R273="Bronze",40,IF(R273="Cinq",15,IF(R273="Sept",5,0)))))</f>
        <v>0</v>
      </c>
      <c r="T273" s="27"/>
      <c r="U273" s="27">
        <f t="shared" si="329"/>
        <v>0</v>
      </c>
      <c r="V273" s="27"/>
      <c r="W273" s="27">
        <f t="shared" ref="W273:W287" si="359">IF(V273="Or",90,IF(V273="Argent",50,IF(V273="Bronze",40,IF(V273="Cinq",15,IF(V273="Sept",5,0)))))</f>
        <v>0</v>
      </c>
      <c r="X273" s="27"/>
      <c r="Y273" s="27">
        <f t="shared" ref="Y273:Y287" si="360">IF(X273="Or",90,IF(X273="Argent",50,IF(X273="Bronze",40,IF(X273="Cinq",15,IF(X273="Sept",5,0)))))</f>
        <v>0</v>
      </c>
      <c r="Z273" s="28">
        <f t="shared" ref="Z273:Z287" si="361">K273</f>
        <v>0</v>
      </c>
      <c r="AA273" s="28">
        <f t="shared" ref="AA273:AA287" si="362">S273</f>
        <v>0</v>
      </c>
      <c r="AB273" s="28">
        <f t="shared" ref="AB273:AB287" si="363">U273</f>
        <v>0</v>
      </c>
      <c r="AC273" s="28">
        <f t="shared" ref="AC273:AC287" si="364">W273</f>
        <v>0</v>
      </c>
      <c r="AD273" s="28">
        <f t="shared" ref="AD273:AD287" si="365">M273</f>
        <v>0</v>
      </c>
      <c r="AE273" s="28">
        <f t="shared" ref="AE273:AE287" si="366">O273</f>
        <v>0</v>
      </c>
      <c r="AF273" s="28">
        <f t="shared" ref="AF273:AF287" si="367">Q273</f>
        <v>0</v>
      </c>
      <c r="AG273" s="28">
        <f t="shared" si="330"/>
        <v>0</v>
      </c>
    </row>
    <row r="274" spans="1:33" s="29" customFormat="1" ht="16.2" hidden="1" customHeight="1" thickBot="1" x14ac:dyDescent="0.35">
      <c r="A274" s="21" t="s">
        <v>51</v>
      </c>
      <c r="B274" s="22">
        <f t="shared" si="331"/>
        <v>8</v>
      </c>
      <c r="C274" s="23"/>
      <c r="D274" s="23"/>
      <c r="E274" s="23"/>
      <c r="F274" s="23"/>
      <c r="G274" s="24">
        <f t="shared" si="351"/>
        <v>0</v>
      </c>
      <c r="H274" s="25">
        <f t="shared" si="352"/>
        <v>0</v>
      </c>
      <c r="I274" s="26">
        <f t="shared" si="353"/>
        <v>0</v>
      </c>
      <c r="J274" s="27"/>
      <c r="K274" s="27">
        <f t="shared" si="354"/>
        <v>0</v>
      </c>
      <c r="L274" s="27"/>
      <c r="M274" s="27">
        <f t="shared" si="355"/>
        <v>0</v>
      </c>
      <c r="N274" s="27"/>
      <c r="O274" s="27">
        <f t="shared" si="356"/>
        <v>0</v>
      </c>
      <c r="P274" s="27"/>
      <c r="Q274" s="27">
        <f t="shared" si="357"/>
        <v>0</v>
      </c>
      <c r="R274" s="27"/>
      <c r="S274" s="27">
        <f t="shared" si="358"/>
        <v>0</v>
      </c>
      <c r="T274" s="27"/>
      <c r="U274" s="27">
        <f t="shared" si="329"/>
        <v>0</v>
      </c>
      <c r="V274" s="27"/>
      <c r="W274" s="27">
        <f t="shared" si="359"/>
        <v>0</v>
      </c>
      <c r="X274" s="27"/>
      <c r="Y274" s="27">
        <f t="shared" si="360"/>
        <v>0</v>
      </c>
      <c r="Z274" s="28">
        <f t="shared" si="361"/>
        <v>0</v>
      </c>
      <c r="AA274" s="28">
        <f t="shared" si="362"/>
        <v>0</v>
      </c>
      <c r="AB274" s="28">
        <f t="shared" si="363"/>
        <v>0</v>
      </c>
      <c r="AC274" s="28">
        <f t="shared" si="364"/>
        <v>0</v>
      </c>
      <c r="AD274" s="28">
        <f t="shared" si="365"/>
        <v>0</v>
      </c>
      <c r="AE274" s="28">
        <f t="shared" si="366"/>
        <v>0</v>
      </c>
      <c r="AF274" s="28">
        <f t="shared" si="367"/>
        <v>0</v>
      </c>
      <c r="AG274" s="28">
        <f t="shared" si="330"/>
        <v>0</v>
      </c>
    </row>
    <row r="275" spans="1:33" s="29" customFormat="1" ht="16.2" hidden="1" customHeight="1" thickBot="1" x14ac:dyDescent="0.35">
      <c r="A275" s="21" t="s">
        <v>51</v>
      </c>
      <c r="B275" s="22">
        <f t="shared" si="331"/>
        <v>8</v>
      </c>
      <c r="C275" s="23"/>
      <c r="D275" s="23"/>
      <c r="E275" s="23"/>
      <c r="F275" s="23"/>
      <c r="G275" s="24">
        <f t="shared" si="351"/>
        <v>0</v>
      </c>
      <c r="H275" s="25">
        <f t="shared" si="352"/>
        <v>0</v>
      </c>
      <c r="I275" s="26">
        <f t="shared" si="353"/>
        <v>0</v>
      </c>
      <c r="J275" s="27"/>
      <c r="K275" s="27">
        <f t="shared" si="354"/>
        <v>0</v>
      </c>
      <c r="L275" s="27"/>
      <c r="M275" s="27">
        <f t="shared" si="355"/>
        <v>0</v>
      </c>
      <c r="N275" s="27"/>
      <c r="O275" s="27">
        <f t="shared" si="356"/>
        <v>0</v>
      </c>
      <c r="P275" s="27"/>
      <c r="Q275" s="27">
        <f t="shared" si="357"/>
        <v>0</v>
      </c>
      <c r="R275" s="27"/>
      <c r="S275" s="27">
        <f t="shared" si="358"/>
        <v>0</v>
      </c>
      <c r="T275" s="27"/>
      <c r="U275" s="27">
        <f t="shared" si="329"/>
        <v>0</v>
      </c>
      <c r="V275" s="27"/>
      <c r="W275" s="27">
        <f t="shared" si="359"/>
        <v>0</v>
      </c>
      <c r="X275" s="27"/>
      <c r="Y275" s="27">
        <f t="shared" si="360"/>
        <v>0</v>
      </c>
      <c r="Z275" s="28">
        <f t="shared" si="361"/>
        <v>0</v>
      </c>
      <c r="AA275" s="28">
        <f t="shared" si="362"/>
        <v>0</v>
      </c>
      <c r="AB275" s="28">
        <f t="shared" si="363"/>
        <v>0</v>
      </c>
      <c r="AC275" s="28">
        <f t="shared" si="364"/>
        <v>0</v>
      </c>
      <c r="AD275" s="28">
        <f t="shared" si="365"/>
        <v>0</v>
      </c>
      <c r="AE275" s="28">
        <f t="shared" si="366"/>
        <v>0</v>
      </c>
      <c r="AF275" s="28">
        <f t="shared" si="367"/>
        <v>0</v>
      </c>
      <c r="AG275" s="28">
        <f t="shared" si="330"/>
        <v>0</v>
      </c>
    </row>
    <row r="276" spans="1:33" s="29" customFormat="1" ht="16.2" hidden="1" customHeight="1" thickBot="1" x14ac:dyDescent="0.35">
      <c r="A276" s="21" t="s">
        <v>51</v>
      </c>
      <c r="B276" s="22">
        <f t="shared" si="331"/>
        <v>8</v>
      </c>
      <c r="C276" s="23"/>
      <c r="D276" s="23"/>
      <c r="E276" s="23"/>
      <c r="F276" s="23"/>
      <c r="G276" s="24">
        <f t="shared" si="351"/>
        <v>0</v>
      </c>
      <c r="H276" s="25">
        <f t="shared" si="352"/>
        <v>0</v>
      </c>
      <c r="I276" s="26">
        <f t="shared" si="353"/>
        <v>0</v>
      </c>
      <c r="J276" s="27"/>
      <c r="K276" s="27">
        <f t="shared" si="354"/>
        <v>0</v>
      </c>
      <c r="L276" s="27"/>
      <c r="M276" s="27">
        <f t="shared" si="355"/>
        <v>0</v>
      </c>
      <c r="N276" s="27"/>
      <c r="O276" s="27">
        <f t="shared" si="356"/>
        <v>0</v>
      </c>
      <c r="P276" s="27"/>
      <c r="Q276" s="27">
        <f t="shared" si="357"/>
        <v>0</v>
      </c>
      <c r="R276" s="27"/>
      <c r="S276" s="27">
        <f t="shared" si="358"/>
        <v>0</v>
      </c>
      <c r="T276" s="27"/>
      <c r="U276" s="27">
        <f t="shared" si="329"/>
        <v>0</v>
      </c>
      <c r="V276" s="27"/>
      <c r="W276" s="27">
        <f t="shared" si="359"/>
        <v>0</v>
      </c>
      <c r="X276" s="27"/>
      <c r="Y276" s="27">
        <f t="shared" si="360"/>
        <v>0</v>
      </c>
      <c r="Z276" s="28">
        <f t="shared" si="361"/>
        <v>0</v>
      </c>
      <c r="AA276" s="28">
        <f t="shared" si="362"/>
        <v>0</v>
      </c>
      <c r="AB276" s="28">
        <f t="shared" si="363"/>
        <v>0</v>
      </c>
      <c r="AC276" s="28">
        <f t="shared" si="364"/>
        <v>0</v>
      </c>
      <c r="AD276" s="28">
        <f t="shared" si="365"/>
        <v>0</v>
      </c>
      <c r="AE276" s="28">
        <f t="shared" si="366"/>
        <v>0</v>
      </c>
      <c r="AF276" s="28">
        <f t="shared" si="367"/>
        <v>0</v>
      </c>
      <c r="AG276" s="28">
        <f t="shared" si="330"/>
        <v>0</v>
      </c>
    </row>
    <row r="277" spans="1:33" s="29" customFormat="1" ht="16.2" hidden="1" customHeight="1" thickBot="1" x14ac:dyDescent="0.35">
      <c r="A277" s="21" t="s">
        <v>51</v>
      </c>
      <c r="B277" s="22">
        <f t="shared" si="331"/>
        <v>8</v>
      </c>
      <c r="C277" s="23"/>
      <c r="D277" s="23"/>
      <c r="E277" s="23"/>
      <c r="F277" s="23"/>
      <c r="G277" s="24">
        <f t="shared" si="351"/>
        <v>0</v>
      </c>
      <c r="H277" s="25">
        <f t="shared" si="352"/>
        <v>0</v>
      </c>
      <c r="I277" s="26">
        <f t="shared" si="353"/>
        <v>0</v>
      </c>
      <c r="J277" s="27"/>
      <c r="K277" s="27">
        <f t="shared" si="354"/>
        <v>0</v>
      </c>
      <c r="L277" s="27"/>
      <c r="M277" s="27">
        <f t="shared" si="355"/>
        <v>0</v>
      </c>
      <c r="N277" s="27"/>
      <c r="O277" s="27">
        <f t="shared" si="356"/>
        <v>0</v>
      </c>
      <c r="P277" s="27"/>
      <c r="Q277" s="27">
        <f t="shared" si="357"/>
        <v>0</v>
      </c>
      <c r="R277" s="27"/>
      <c r="S277" s="27">
        <f t="shared" si="358"/>
        <v>0</v>
      </c>
      <c r="T277" s="27"/>
      <c r="U277" s="27">
        <f t="shared" si="329"/>
        <v>0</v>
      </c>
      <c r="V277" s="27"/>
      <c r="W277" s="27">
        <f t="shared" si="359"/>
        <v>0</v>
      </c>
      <c r="X277" s="27"/>
      <c r="Y277" s="27">
        <f t="shared" si="360"/>
        <v>0</v>
      </c>
      <c r="Z277" s="28">
        <f t="shared" si="361"/>
        <v>0</v>
      </c>
      <c r="AA277" s="28">
        <f t="shared" si="362"/>
        <v>0</v>
      </c>
      <c r="AB277" s="28">
        <f t="shared" si="363"/>
        <v>0</v>
      </c>
      <c r="AC277" s="28">
        <f t="shared" si="364"/>
        <v>0</v>
      </c>
      <c r="AD277" s="28">
        <f t="shared" si="365"/>
        <v>0</v>
      </c>
      <c r="AE277" s="28">
        <f t="shared" si="366"/>
        <v>0</v>
      </c>
      <c r="AF277" s="28">
        <f t="shared" si="367"/>
        <v>0</v>
      </c>
      <c r="AG277" s="28">
        <f t="shared" si="330"/>
        <v>0</v>
      </c>
    </row>
    <row r="278" spans="1:33" s="29" customFormat="1" ht="16.2" hidden="1" customHeight="1" thickBot="1" x14ac:dyDescent="0.35">
      <c r="A278" s="21" t="s">
        <v>51</v>
      </c>
      <c r="B278" s="22">
        <f t="shared" si="331"/>
        <v>8</v>
      </c>
      <c r="C278" s="23"/>
      <c r="D278" s="23"/>
      <c r="E278" s="23"/>
      <c r="F278" s="23"/>
      <c r="G278" s="24">
        <f t="shared" si="351"/>
        <v>0</v>
      </c>
      <c r="H278" s="25">
        <f t="shared" si="352"/>
        <v>0</v>
      </c>
      <c r="I278" s="26">
        <f t="shared" si="353"/>
        <v>0</v>
      </c>
      <c r="J278" s="27"/>
      <c r="K278" s="27">
        <f t="shared" si="354"/>
        <v>0</v>
      </c>
      <c r="L278" s="27"/>
      <c r="M278" s="27">
        <f t="shared" si="355"/>
        <v>0</v>
      </c>
      <c r="N278" s="27"/>
      <c r="O278" s="27">
        <f t="shared" si="356"/>
        <v>0</v>
      </c>
      <c r="P278" s="27"/>
      <c r="Q278" s="27">
        <f t="shared" si="357"/>
        <v>0</v>
      </c>
      <c r="R278" s="27"/>
      <c r="S278" s="27">
        <f t="shared" si="358"/>
        <v>0</v>
      </c>
      <c r="T278" s="27"/>
      <c r="U278" s="27">
        <f t="shared" si="329"/>
        <v>0</v>
      </c>
      <c r="V278" s="27"/>
      <c r="W278" s="27">
        <f t="shared" si="359"/>
        <v>0</v>
      </c>
      <c r="X278" s="27"/>
      <c r="Y278" s="27">
        <f t="shared" si="360"/>
        <v>0</v>
      </c>
      <c r="Z278" s="28">
        <f t="shared" si="361"/>
        <v>0</v>
      </c>
      <c r="AA278" s="28">
        <f t="shared" si="362"/>
        <v>0</v>
      </c>
      <c r="AB278" s="28">
        <f t="shared" si="363"/>
        <v>0</v>
      </c>
      <c r="AC278" s="28">
        <f t="shared" si="364"/>
        <v>0</v>
      </c>
      <c r="AD278" s="28">
        <f t="shared" si="365"/>
        <v>0</v>
      </c>
      <c r="AE278" s="28">
        <f t="shared" si="366"/>
        <v>0</v>
      </c>
      <c r="AF278" s="28">
        <f t="shared" si="367"/>
        <v>0</v>
      </c>
      <c r="AG278" s="28">
        <f t="shared" si="330"/>
        <v>0</v>
      </c>
    </row>
    <row r="279" spans="1:33" s="29" customFormat="1" ht="16.2" hidden="1" customHeight="1" thickBot="1" x14ac:dyDescent="0.35">
      <c r="A279" s="21" t="s">
        <v>51</v>
      </c>
      <c r="B279" s="22">
        <f t="shared" si="331"/>
        <v>8</v>
      </c>
      <c r="C279" s="23"/>
      <c r="D279" s="23"/>
      <c r="E279" s="23"/>
      <c r="F279" s="23"/>
      <c r="G279" s="24">
        <f t="shared" si="351"/>
        <v>0</v>
      </c>
      <c r="H279" s="25">
        <f t="shared" si="352"/>
        <v>0</v>
      </c>
      <c r="I279" s="26">
        <f t="shared" si="353"/>
        <v>0</v>
      </c>
      <c r="J279" s="27"/>
      <c r="K279" s="27">
        <f t="shared" si="354"/>
        <v>0</v>
      </c>
      <c r="L279" s="27"/>
      <c r="M279" s="27">
        <f t="shared" si="355"/>
        <v>0</v>
      </c>
      <c r="N279" s="27"/>
      <c r="O279" s="27">
        <f t="shared" si="356"/>
        <v>0</v>
      </c>
      <c r="P279" s="27"/>
      <c r="Q279" s="27">
        <f t="shared" si="357"/>
        <v>0</v>
      </c>
      <c r="R279" s="27"/>
      <c r="S279" s="27">
        <f t="shared" si="358"/>
        <v>0</v>
      </c>
      <c r="T279" s="27"/>
      <c r="U279" s="27">
        <f t="shared" si="329"/>
        <v>0</v>
      </c>
      <c r="V279" s="27"/>
      <c r="W279" s="27">
        <f t="shared" si="359"/>
        <v>0</v>
      </c>
      <c r="X279" s="27"/>
      <c r="Y279" s="27">
        <f t="shared" si="360"/>
        <v>0</v>
      </c>
      <c r="Z279" s="28">
        <f t="shared" si="361"/>
        <v>0</v>
      </c>
      <c r="AA279" s="28">
        <f t="shared" si="362"/>
        <v>0</v>
      </c>
      <c r="AB279" s="28">
        <f t="shared" si="363"/>
        <v>0</v>
      </c>
      <c r="AC279" s="28">
        <f t="shared" si="364"/>
        <v>0</v>
      </c>
      <c r="AD279" s="28">
        <f t="shared" si="365"/>
        <v>0</v>
      </c>
      <c r="AE279" s="28">
        <f t="shared" si="366"/>
        <v>0</v>
      </c>
      <c r="AF279" s="28">
        <f t="shared" si="367"/>
        <v>0</v>
      </c>
      <c r="AG279" s="28">
        <f t="shared" si="330"/>
        <v>0</v>
      </c>
    </row>
    <row r="280" spans="1:33" s="29" customFormat="1" ht="16.2" hidden="1" customHeight="1" thickBot="1" x14ac:dyDescent="0.35">
      <c r="A280" s="21" t="s">
        <v>51</v>
      </c>
      <c r="B280" s="22">
        <f t="shared" si="331"/>
        <v>8</v>
      </c>
      <c r="C280" s="23"/>
      <c r="D280" s="23"/>
      <c r="E280" s="23"/>
      <c r="F280" s="23"/>
      <c r="G280" s="24">
        <f t="shared" si="351"/>
        <v>0</v>
      </c>
      <c r="H280" s="25">
        <f t="shared" si="352"/>
        <v>0</v>
      </c>
      <c r="I280" s="26">
        <f t="shared" si="353"/>
        <v>0</v>
      </c>
      <c r="J280" s="27"/>
      <c r="K280" s="27">
        <f t="shared" si="354"/>
        <v>0</v>
      </c>
      <c r="L280" s="27"/>
      <c r="M280" s="27">
        <f t="shared" si="355"/>
        <v>0</v>
      </c>
      <c r="N280" s="27"/>
      <c r="O280" s="27">
        <f t="shared" si="356"/>
        <v>0</v>
      </c>
      <c r="P280" s="27"/>
      <c r="Q280" s="27">
        <f t="shared" si="357"/>
        <v>0</v>
      </c>
      <c r="R280" s="27"/>
      <c r="S280" s="27">
        <f t="shared" si="358"/>
        <v>0</v>
      </c>
      <c r="T280" s="27"/>
      <c r="U280" s="27">
        <f t="shared" si="329"/>
        <v>0</v>
      </c>
      <c r="V280" s="27"/>
      <c r="W280" s="27">
        <f t="shared" si="359"/>
        <v>0</v>
      </c>
      <c r="X280" s="27"/>
      <c r="Y280" s="27">
        <f t="shared" si="360"/>
        <v>0</v>
      </c>
      <c r="Z280" s="28">
        <f t="shared" si="361"/>
        <v>0</v>
      </c>
      <c r="AA280" s="28">
        <f t="shared" si="362"/>
        <v>0</v>
      </c>
      <c r="AB280" s="28">
        <f t="shared" si="363"/>
        <v>0</v>
      </c>
      <c r="AC280" s="28">
        <f t="shared" si="364"/>
        <v>0</v>
      </c>
      <c r="AD280" s="28">
        <f t="shared" si="365"/>
        <v>0</v>
      </c>
      <c r="AE280" s="28">
        <f t="shared" si="366"/>
        <v>0</v>
      </c>
      <c r="AF280" s="28">
        <f t="shared" si="367"/>
        <v>0</v>
      </c>
      <c r="AG280" s="28">
        <f t="shared" si="330"/>
        <v>0</v>
      </c>
    </row>
    <row r="281" spans="1:33" s="29" customFormat="1" ht="16.2" hidden="1" customHeight="1" thickBot="1" x14ac:dyDescent="0.35">
      <c r="A281" s="21" t="s">
        <v>51</v>
      </c>
      <c r="B281" s="22">
        <f t="shared" si="331"/>
        <v>8</v>
      </c>
      <c r="C281" s="23"/>
      <c r="D281" s="23"/>
      <c r="E281" s="23"/>
      <c r="F281" s="23"/>
      <c r="G281" s="24">
        <f t="shared" si="351"/>
        <v>0</v>
      </c>
      <c r="H281" s="25">
        <f t="shared" si="352"/>
        <v>0</v>
      </c>
      <c r="I281" s="26">
        <f t="shared" si="353"/>
        <v>0</v>
      </c>
      <c r="J281" s="27"/>
      <c r="K281" s="27">
        <f t="shared" si="354"/>
        <v>0</v>
      </c>
      <c r="L281" s="27"/>
      <c r="M281" s="27">
        <f t="shared" si="355"/>
        <v>0</v>
      </c>
      <c r="N281" s="27"/>
      <c r="O281" s="27">
        <f t="shared" si="356"/>
        <v>0</v>
      </c>
      <c r="P281" s="27"/>
      <c r="Q281" s="27">
        <f t="shared" si="357"/>
        <v>0</v>
      </c>
      <c r="R281" s="27"/>
      <c r="S281" s="27">
        <f t="shared" si="358"/>
        <v>0</v>
      </c>
      <c r="T281" s="27"/>
      <c r="U281" s="27">
        <f t="shared" si="329"/>
        <v>0</v>
      </c>
      <c r="V281" s="27"/>
      <c r="W281" s="27">
        <f t="shared" si="359"/>
        <v>0</v>
      </c>
      <c r="X281" s="27"/>
      <c r="Y281" s="27">
        <f t="shared" si="360"/>
        <v>0</v>
      </c>
      <c r="Z281" s="28">
        <f t="shared" si="361"/>
        <v>0</v>
      </c>
      <c r="AA281" s="28">
        <f t="shared" si="362"/>
        <v>0</v>
      </c>
      <c r="AB281" s="28">
        <f t="shared" si="363"/>
        <v>0</v>
      </c>
      <c r="AC281" s="28">
        <f t="shared" si="364"/>
        <v>0</v>
      </c>
      <c r="AD281" s="28">
        <f t="shared" si="365"/>
        <v>0</v>
      </c>
      <c r="AE281" s="28">
        <f t="shared" si="366"/>
        <v>0</v>
      </c>
      <c r="AF281" s="28">
        <f t="shared" si="367"/>
        <v>0</v>
      </c>
      <c r="AG281" s="28">
        <f t="shared" si="330"/>
        <v>0</v>
      </c>
    </row>
    <row r="282" spans="1:33" s="29" customFormat="1" ht="16.2" hidden="1" customHeight="1" thickBot="1" x14ac:dyDescent="0.35">
      <c r="A282" s="21" t="s">
        <v>51</v>
      </c>
      <c r="B282" s="22">
        <f t="shared" si="331"/>
        <v>8</v>
      </c>
      <c r="C282" s="23"/>
      <c r="D282" s="23"/>
      <c r="E282" s="23"/>
      <c r="F282" s="23"/>
      <c r="G282" s="24">
        <f t="shared" si="351"/>
        <v>0</v>
      </c>
      <c r="H282" s="25">
        <f t="shared" si="352"/>
        <v>0</v>
      </c>
      <c r="I282" s="26">
        <f t="shared" si="353"/>
        <v>0</v>
      </c>
      <c r="J282" s="27"/>
      <c r="K282" s="27">
        <f t="shared" si="354"/>
        <v>0</v>
      </c>
      <c r="L282" s="27"/>
      <c r="M282" s="27">
        <f t="shared" si="355"/>
        <v>0</v>
      </c>
      <c r="N282" s="27"/>
      <c r="O282" s="27">
        <f t="shared" si="356"/>
        <v>0</v>
      </c>
      <c r="P282" s="27"/>
      <c r="Q282" s="27">
        <f t="shared" si="357"/>
        <v>0</v>
      </c>
      <c r="R282" s="27"/>
      <c r="S282" s="27">
        <f t="shared" si="358"/>
        <v>0</v>
      </c>
      <c r="T282" s="27"/>
      <c r="U282" s="27">
        <f t="shared" si="329"/>
        <v>0</v>
      </c>
      <c r="V282" s="27"/>
      <c r="W282" s="27">
        <f t="shared" si="359"/>
        <v>0</v>
      </c>
      <c r="X282" s="27"/>
      <c r="Y282" s="27">
        <f t="shared" si="360"/>
        <v>0</v>
      </c>
      <c r="Z282" s="28">
        <f t="shared" si="361"/>
        <v>0</v>
      </c>
      <c r="AA282" s="28">
        <f t="shared" si="362"/>
        <v>0</v>
      </c>
      <c r="AB282" s="28">
        <f t="shared" si="363"/>
        <v>0</v>
      </c>
      <c r="AC282" s="28">
        <f t="shared" si="364"/>
        <v>0</v>
      </c>
      <c r="AD282" s="28">
        <f t="shared" si="365"/>
        <v>0</v>
      </c>
      <c r="AE282" s="28">
        <f t="shared" si="366"/>
        <v>0</v>
      </c>
      <c r="AF282" s="28">
        <f t="shared" si="367"/>
        <v>0</v>
      </c>
      <c r="AG282" s="28">
        <f t="shared" si="330"/>
        <v>0</v>
      </c>
    </row>
    <row r="283" spans="1:33" s="29" customFormat="1" ht="16.2" hidden="1" customHeight="1" thickBot="1" x14ac:dyDescent="0.35">
      <c r="A283" s="21" t="s">
        <v>51</v>
      </c>
      <c r="B283" s="22">
        <f t="shared" si="331"/>
        <v>8</v>
      </c>
      <c r="C283" s="23"/>
      <c r="D283" s="23"/>
      <c r="E283" s="23"/>
      <c r="F283" s="23"/>
      <c r="G283" s="24">
        <f t="shared" si="351"/>
        <v>0</v>
      </c>
      <c r="H283" s="25">
        <f t="shared" si="352"/>
        <v>0</v>
      </c>
      <c r="I283" s="26">
        <f t="shared" si="353"/>
        <v>0</v>
      </c>
      <c r="J283" s="27"/>
      <c r="K283" s="27">
        <f t="shared" si="354"/>
        <v>0</v>
      </c>
      <c r="L283" s="27"/>
      <c r="M283" s="27">
        <f t="shared" si="355"/>
        <v>0</v>
      </c>
      <c r="N283" s="27"/>
      <c r="O283" s="27">
        <f t="shared" si="356"/>
        <v>0</v>
      </c>
      <c r="P283" s="27"/>
      <c r="Q283" s="27">
        <f t="shared" si="357"/>
        <v>0</v>
      </c>
      <c r="R283" s="27"/>
      <c r="S283" s="27">
        <f t="shared" si="358"/>
        <v>0</v>
      </c>
      <c r="T283" s="27"/>
      <c r="U283" s="27">
        <f t="shared" si="329"/>
        <v>0</v>
      </c>
      <c r="V283" s="27"/>
      <c r="W283" s="27">
        <f t="shared" si="359"/>
        <v>0</v>
      </c>
      <c r="X283" s="27"/>
      <c r="Y283" s="27">
        <f t="shared" si="360"/>
        <v>0</v>
      </c>
      <c r="Z283" s="28">
        <f t="shared" si="361"/>
        <v>0</v>
      </c>
      <c r="AA283" s="28">
        <f t="shared" si="362"/>
        <v>0</v>
      </c>
      <c r="AB283" s="28">
        <f t="shared" si="363"/>
        <v>0</v>
      </c>
      <c r="AC283" s="28">
        <f t="shared" si="364"/>
        <v>0</v>
      </c>
      <c r="AD283" s="28">
        <f t="shared" si="365"/>
        <v>0</v>
      </c>
      <c r="AE283" s="28">
        <f t="shared" si="366"/>
        <v>0</v>
      </c>
      <c r="AF283" s="28">
        <f t="shared" si="367"/>
        <v>0</v>
      </c>
      <c r="AG283" s="28">
        <f t="shared" si="330"/>
        <v>0</v>
      </c>
    </row>
    <row r="284" spans="1:33" s="29" customFormat="1" ht="16.2" hidden="1" customHeight="1" thickBot="1" x14ac:dyDescent="0.35">
      <c r="A284" s="21" t="s">
        <v>51</v>
      </c>
      <c r="B284" s="22">
        <f t="shared" si="331"/>
        <v>8</v>
      </c>
      <c r="C284" s="23"/>
      <c r="D284" s="23"/>
      <c r="E284" s="23"/>
      <c r="F284" s="23"/>
      <c r="G284" s="24">
        <f t="shared" si="351"/>
        <v>0</v>
      </c>
      <c r="H284" s="25">
        <f t="shared" si="352"/>
        <v>0</v>
      </c>
      <c r="I284" s="26">
        <f t="shared" si="353"/>
        <v>0</v>
      </c>
      <c r="J284" s="27"/>
      <c r="K284" s="27">
        <f t="shared" si="354"/>
        <v>0</v>
      </c>
      <c r="L284" s="27"/>
      <c r="M284" s="27">
        <f t="shared" si="355"/>
        <v>0</v>
      </c>
      <c r="N284" s="27"/>
      <c r="O284" s="27">
        <f t="shared" si="356"/>
        <v>0</v>
      </c>
      <c r="P284" s="27"/>
      <c r="Q284" s="27">
        <f t="shared" si="357"/>
        <v>0</v>
      </c>
      <c r="R284" s="27"/>
      <c r="S284" s="27">
        <f t="shared" si="358"/>
        <v>0</v>
      </c>
      <c r="T284" s="27"/>
      <c r="U284" s="27">
        <f t="shared" si="329"/>
        <v>0</v>
      </c>
      <c r="V284" s="27"/>
      <c r="W284" s="27">
        <f t="shared" si="359"/>
        <v>0</v>
      </c>
      <c r="X284" s="27"/>
      <c r="Y284" s="27">
        <f t="shared" si="360"/>
        <v>0</v>
      </c>
      <c r="Z284" s="28">
        <f t="shared" si="361"/>
        <v>0</v>
      </c>
      <c r="AA284" s="28">
        <f t="shared" si="362"/>
        <v>0</v>
      </c>
      <c r="AB284" s="28">
        <f t="shared" si="363"/>
        <v>0</v>
      </c>
      <c r="AC284" s="28">
        <f t="shared" si="364"/>
        <v>0</v>
      </c>
      <c r="AD284" s="28">
        <f t="shared" si="365"/>
        <v>0</v>
      </c>
      <c r="AE284" s="28">
        <f t="shared" si="366"/>
        <v>0</v>
      </c>
      <c r="AF284" s="28">
        <f t="shared" si="367"/>
        <v>0</v>
      </c>
      <c r="AG284" s="28">
        <f t="shared" si="330"/>
        <v>0</v>
      </c>
    </row>
    <row r="285" spans="1:33" s="29" customFormat="1" ht="16.2" hidden="1" customHeight="1" thickBot="1" x14ac:dyDescent="0.35">
      <c r="A285" s="21" t="s">
        <v>51</v>
      </c>
      <c r="B285" s="22">
        <f t="shared" si="331"/>
        <v>8</v>
      </c>
      <c r="C285" s="23"/>
      <c r="D285" s="23"/>
      <c r="E285" s="23"/>
      <c r="F285" s="23"/>
      <c r="G285" s="24">
        <f t="shared" si="351"/>
        <v>0</v>
      </c>
      <c r="H285" s="25">
        <f t="shared" si="352"/>
        <v>0</v>
      </c>
      <c r="I285" s="26">
        <f t="shared" si="353"/>
        <v>0</v>
      </c>
      <c r="J285" s="27"/>
      <c r="K285" s="27">
        <f t="shared" si="354"/>
        <v>0</v>
      </c>
      <c r="L285" s="27"/>
      <c r="M285" s="27">
        <f t="shared" si="355"/>
        <v>0</v>
      </c>
      <c r="N285" s="27"/>
      <c r="O285" s="27">
        <f t="shared" si="356"/>
        <v>0</v>
      </c>
      <c r="P285" s="27"/>
      <c r="Q285" s="27">
        <f t="shared" si="357"/>
        <v>0</v>
      </c>
      <c r="R285" s="27"/>
      <c r="S285" s="27">
        <f t="shared" si="358"/>
        <v>0</v>
      </c>
      <c r="T285" s="27"/>
      <c r="U285" s="27">
        <f t="shared" si="329"/>
        <v>0</v>
      </c>
      <c r="V285" s="27"/>
      <c r="W285" s="27">
        <f t="shared" si="359"/>
        <v>0</v>
      </c>
      <c r="X285" s="27"/>
      <c r="Y285" s="27">
        <f t="shared" si="360"/>
        <v>0</v>
      </c>
      <c r="Z285" s="28">
        <f t="shared" si="361"/>
        <v>0</v>
      </c>
      <c r="AA285" s="28">
        <f t="shared" si="362"/>
        <v>0</v>
      </c>
      <c r="AB285" s="28">
        <f t="shared" si="363"/>
        <v>0</v>
      </c>
      <c r="AC285" s="28">
        <f t="shared" si="364"/>
        <v>0</v>
      </c>
      <c r="AD285" s="28">
        <f t="shared" si="365"/>
        <v>0</v>
      </c>
      <c r="AE285" s="28">
        <f t="shared" si="366"/>
        <v>0</v>
      </c>
      <c r="AF285" s="28">
        <f t="shared" si="367"/>
        <v>0</v>
      </c>
      <c r="AG285" s="28">
        <f t="shared" si="330"/>
        <v>0</v>
      </c>
    </row>
    <row r="286" spans="1:33" s="29" customFormat="1" ht="16.2" hidden="1" customHeight="1" thickBot="1" x14ac:dyDescent="0.35">
      <c r="A286" s="21" t="s">
        <v>51</v>
      </c>
      <c r="B286" s="22">
        <f t="shared" si="331"/>
        <v>8</v>
      </c>
      <c r="C286" s="23"/>
      <c r="D286" s="23"/>
      <c r="E286" s="23"/>
      <c r="F286" s="23"/>
      <c r="G286" s="24">
        <f t="shared" si="351"/>
        <v>0</v>
      </c>
      <c r="H286" s="25">
        <f t="shared" si="352"/>
        <v>0</v>
      </c>
      <c r="I286" s="26">
        <f t="shared" si="353"/>
        <v>0</v>
      </c>
      <c r="J286" s="27"/>
      <c r="K286" s="27">
        <f t="shared" si="354"/>
        <v>0</v>
      </c>
      <c r="L286" s="27"/>
      <c r="M286" s="27">
        <f t="shared" si="355"/>
        <v>0</v>
      </c>
      <c r="N286" s="27"/>
      <c r="O286" s="27">
        <f t="shared" si="356"/>
        <v>0</v>
      </c>
      <c r="P286" s="27"/>
      <c r="Q286" s="27">
        <f t="shared" si="357"/>
        <v>0</v>
      </c>
      <c r="R286" s="27"/>
      <c r="S286" s="27">
        <f t="shared" si="358"/>
        <v>0</v>
      </c>
      <c r="T286" s="27"/>
      <c r="U286" s="27">
        <f t="shared" si="329"/>
        <v>0</v>
      </c>
      <c r="V286" s="27"/>
      <c r="W286" s="27">
        <f t="shared" si="359"/>
        <v>0</v>
      </c>
      <c r="X286" s="27"/>
      <c r="Y286" s="27">
        <f t="shared" si="360"/>
        <v>0</v>
      </c>
      <c r="Z286" s="28">
        <f t="shared" si="361"/>
        <v>0</v>
      </c>
      <c r="AA286" s="28">
        <f t="shared" si="362"/>
        <v>0</v>
      </c>
      <c r="AB286" s="28">
        <f t="shared" si="363"/>
        <v>0</v>
      </c>
      <c r="AC286" s="28">
        <f t="shared" si="364"/>
        <v>0</v>
      </c>
      <c r="AD286" s="28">
        <f t="shared" si="365"/>
        <v>0</v>
      </c>
      <c r="AE286" s="28">
        <f t="shared" si="366"/>
        <v>0</v>
      </c>
      <c r="AF286" s="28">
        <f t="shared" si="367"/>
        <v>0</v>
      </c>
      <c r="AG286" s="28">
        <f t="shared" si="330"/>
        <v>0</v>
      </c>
    </row>
    <row r="287" spans="1:33" s="29" customFormat="1" ht="16.2" hidden="1" customHeight="1" thickBot="1" x14ac:dyDescent="0.35">
      <c r="A287" s="21" t="s">
        <v>51</v>
      </c>
      <c r="B287" s="22">
        <f t="shared" si="331"/>
        <v>8</v>
      </c>
      <c r="C287" s="23"/>
      <c r="D287" s="23"/>
      <c r="E287" s="23"/>
      <c r="F287" s="23"/>
      <c r="G287" s="24">
        <f t="shared" si="351"/>
        <v>0</v>
      </c>
      <c r="H287" s="25">
        <f t="shared" si="352"/>
        <v>0</v>
      </c>
      <c r="I287" s="26">
        <f t="shared" si="353"/>
        <v>0</v>
      </c>
      <c r="J287" s="27"/>
      <c r="K287" s="27">
        <f t="shared" si="354"/>
        <v>0</v>
      </c>
      <c r="L287" s="27"/>
      <c r="M287" s="27">
        <f t="shared" si="355"/>
        <v>0</v>
      </c>
      <c r="N287" s="27"/>
      <c r="O287" s="27">
        <f t="shared" si="356"/>
        <v>0</v>
      </c>
      <c r="P287" s="27"/>
      <c r="Q287" s="27">
        <f t="shared" si="357"/>
        <v>0</v>
      </c>
      <c r="R287" s="27"/>
      <c r="S287" s="27">
        <f t="shared" si="358"/>
        <v>0</v>
      </c>
      <c r="T287" s="27"/>
      <c r="U287" s="27">
        <f t="shared" si="329"/>
        <v>0</v>
      </c>
      <c r="V287" s="27"/>
      <c r="W287" s="27">
        <f t="shared" si="359"/>
        <v>0</v>
      </c>
      <c r="X287" s="27"/>
      <c r="Y287" s="27">
        <f t="shared" si="360"/>
        <v>0</v>
      </c>
      <c r="Z287" s="28">
        <f t="shared" si="361"/>
        <v>0</v>
      </c>
      <c r="AA287" s="28">
        <f t="shared" si="362"/>
        <v>0</v>
      </c>
      <c r="AB287" s="28">
        <f t="shared" si="363"/>
        <v>0</v>
      </c>
      <c r="AC287" s="28">
        <f t="shared" si="364"/>
        <v>0</v>
      </c>
      <c r="AD287" s="28">
        <f t="shared" si="365"/>
        <v>0</v>
      </c>
      <c r="AE287" s="28">
        <f t="shared" si="366"/>
        <v>0</v>
      </c>
      <c r="AF287" s="28">
        <f t="shared" si="367"/>
        <v>0</v>
      </c>
      <c r="AG287" s="28">
        <f t="shared" si="330"/>
        <v>0</v>
      </c>
    </row>
    <row r="288" spans="1:33" s="29" customFormat="1" ht="16.2" thickBot="1" x14ac:dyDescent="0.35">
      <c r="A288" s="47"/>
      <c r="B288" s="48"/>
      <c r="C288" s="49"/>
      <c r="D288" s="50"/>
      <c r="E288" s="51"/>
      <c r="F288" s="51"/>
      <c r="G288" s="52"/>
      <c r="H288" s="39"/>
      <c r="I288" s="39"/>
      <c r="J288" s="39"/>
      <c r="K288" s="39"/>
      <c r="L288" s="42"/>
      <c r="M288" s="42"/>
      <c r="N288" s="42"/>
      <c r="O288" s="42"/>
      <c r="P288" s="42"/>
      <c r="Q288" s="42"/>
      <c r="R288" s="39"/>
      <c r="S288" s="39"/>
      <c r="T288" s="39"/>
      <c r="U288" s="39"/>
      <c r="V288" s="42"/>
      <c r="W288" s="42"/>
      <c r="X288" s="42"/>
      <c r="Y288" s="42"/>
      <c r="Z288" s="42"/>
      <c r="AA288" s="42"/>
      <c r="AB288" s="42"/>
      <c r="AC288" s="42"/>
      <c r="AD288" s="42"/>
      <c r="AE288" s="42"/>
      <c r="AF288" s="42"/>
      <c r="AG288" s="42"/>
    </row>
    <row r="289" spans="1:33" s="29" customFormat="1" ht="16.2" thickBot="1" x14ac:dyDescent="0.35">
      <c r="A289" s="21" t="s">
        <v>52</v>
      </c>
      <c r="B289" s="22">
        <f>RANK(G289,$G$284:$G$318,0)</f>
        <v>1</v>
      </c>
      <c r="C289" s="23" t="s">
        <v>426</v>
      </c>
      <c r="D289" s="23" t="s">
        <v>427</v>
      </c>
      <c r="E289" s="23" t="s">
        <v>297</v>
      </c>
      <c r="F289" s="23" t="s">
        <v>75</v>
      </c>
      <c r="G289" s="24">
        <f>SUMPRODUCT(LARGE(Z289:AG289,ROW($1:$4)))</f>
        <v>90</v>
      </c>
      <c r="H289" s="25">
        <f>SUM(M289,W289,K289,U289,S289,O289,Q289,Y289)</f>
        <v>90</v>
      </c>
      <c r="I289" s="26">
        <f>COUNTA(L289,V289,J289,T289,R289,N289,P289,X289)</f>
        <v>1</v>
      </c>
      <c r="J289" s="27"/>
      <c r="K289" s="27">
        <f>IF(J289="Or",90,IF(J289="Argent",50,IF(J289="Bronze",40,IF(J289="Cinq",15,IF(J289="Sept",5,0)))))</f>
        <v>0</v>
      </c>
      <c r="L289" s="27"/>
      <c r="M289" s="27">
        <f>IF(L289="Or",90,IF(L289="Argent",50,IF(L289="Bronze",40,IF(L289="Cinq",15,IF(L289="Sept",5,0)))))</f>
        <v>0</v>
      </c>
      <c r="N289" s="27"/>
      <c r="O289" s="27">
        <f>IF(N289="Or",90,IF(N289="Argent",50,IF(N289="Bronze",40,IF(N289="Cinq",15,IF(N289="Sept",5,0)))))</f>
        <v>0</v>
      </c>
      <c r="P289" s="27"/>
      <c r="Q289" s="27">
        <f>IF(P289="Or",90,IF(P289="Argent",50,IF(P289="Bronze",40,IF(P289="Cinq",15,IF(P289="Sept",5,0)))))</f>
        <v>0</v>
      </c>
      <c r="R289" s="27"/>
      <c r="S289" s="27">
        <f>IF(R289="Or",90,IF(R289="Argent",50,IF(R289="Bronze",40,IF(R289="Cinq",15,IF(R289="Sept",5,0)))))</f>
        <v>0</v>
      </c>
      <c r="T289" s="27"/>
      <c r="U289" s="27">
        <f>IF(T289="Or",160,IF(T289="Argent",90,IF(T289="Bronze",70,IF(T289="Cinq",25,IF(T289="Sept",10,0)))))</f>
        <v>0</v>
      </c>
      <c r="V289" s="27" t="s">
        <v>69</v>
      </c>
      <c r="W289" s="27">
        <f>IF(V289="Or",90,IF(V289="Argent",50,IF(V289="Bronze",40,IF(V289="Cinq",15,IF(V289="Sept",5,0)))))</f>
        <v>90</v>
      </c>
      <c r="X289" s="27"/>
      <c r="Y289" s="27">
        <f>IF(X289="Or",90,IF(X289="Argent",50,IF(X289="Bronze",40,IF(X289="Cinq",15,IF(X289="Sept",5,0)))))</f>
        <v>0</v>
      </c>
      <c r="Z289" s="28">
        <f>K289</f>
        <v>0</v>
      </c>
      <c r="AA289" s="28">
        <f>S289</f>
        <v>0</v>
      </c>
      <c r="AB289" s="28">
        <f>U289</f>
        <v>0</v>
      </c>
      <c r="AC289" s="28">
        <f>W289</f>
        <v>90</v>
      </c>
      <c r="AD289" s="28">
        <f>M289</f>
        <v>0</v>
      </c>
      <c r="AE289" s="28">
        <f>O289</f>
        <v>0</v>
      </c>
      <c r="AF289" s="28">
        <f>Q289</f>
        <v>0</v>
      </c>
      <c r="AG289" s="28">
        <f>Y289</f>
        <v>0</v>
      </c>
    </row>
    <row r="290" spans="1:33" s="29" customFormat="1" ht="16.2" thickBot="1" x14ac:dyDescent="0.35">
      <c r="A290" s="21" t="s">
        <v>52</v>
      </c>
      <c r="B290" s="22">
        <f>RANK(G290,$G$284:$G$318,0)</f>
        <v>2</v>
      </c>
      <c r="C290" s="23" t="s">
        <v>117</v>
      </c>
      <c r="D290" s="23" t="s">
        <v>118</v>
      </c>
      <c r="E290" s="23" t="s">
        <v>119</v>
      </c>
      <c r="F290" s="23" t="s">
        <v>63</v>
      </c>
      <c r="G290" s="24">
        <f>SUMPRODUCT(LARGE(Z290:AG290,ROW($1:$4)))</f>
        <v>40</v>
      </c>
      <c r="H290" s="25">
        <f>SUM(M290,W290,K290,U290,S290,O290,Q290,Y290)</f>
        <v>40</v>
      </c>
      <c r="I290" s="26">
        <f>COUNTA(L290,V290,J290,T290,R290,N290,P290,X290)</f>
        <v>1</v>
      </c>
      <c r="J290" s="27" t="s">
        <v>81</v>
      </c>
      <c r="K290" s="27">
        <f>IF(J290="Or",90,IF(J290="Argent",50,IF(J290="Bronze",40,IF(J290="Cinq",15,IF(J290="Sept",5,0)))))</f>
        <v>40</v>
      </c>
      <c r="L290" s="27"/>
      <c r="M290" s="27">
        <f>IF(L290="Or",90,IF(L290="Argent",50,IF(L290="Bronze",40,IF(L290="Cinq",15,IF(L290="Sept",5,0)))))</f>
        <v>0</v>
      </c>
      <c r="N290" s="27"/>
      <c r="O290" s="27">
        <f>IF(N290="Or",90,IF(N290="Argent",50,IF(N290="Bronze",40,IF(N290="Cinq",15,IF(N290="Sept",5,0)))))</f>
        <v>0</v>
      </c>
      <c r="P290" s="27"/>
      <c r="Q290" s="27">
        <f>IF(P290="Or",90,IF(P290="Argent",50,IF(P290="Bronze",40,IF(P290="Cinq",15,IF(P290="Sept",5,0)))))</f>
        <v>0</v>
      </c>
      <c r="R290" s="27"/>
      <c r="S290" s="27">
        <f>IF(R290="Or",90,IF(R290="Argent",50,IF(R290="Bronze",40,IF(R290="Cinq",15,IF(R290="Sept",5,0)))))</f>
        <v>0</v>
      </c>
      <c r="T290" s="27"/>
      <c r="U290" s="27">
        <f>IF(T290="Or",160,IF(T290="Argent",90,IF(T290="Bronze",70,IF(T290="Cinq",25,IF(T290="Sept",10,0)))))</f>
        <v>0</v>
      </c>
      <c r="V290" s="27"/>
      <c r="W290" s="27">
        <f>IF(V290="Or",90,IF(V290="Argent",50,IF(V290="Bronze",40,IF(V290="Cinq",15,IF(V290="Sept",5,0)))))</f>
        <v>0</v>
      </c>
      <c r="X290" s="27"/>
      <c r="Y290" s="27">
        <f>IF(X290="Or",90,IF(X290="Argent",50,IF(X290="Bronze",40,IF(X290="Cinq",15,IF(X290="Sept",5,0)))))</f>
        <v>0</v>
      </c>
      <c r="Z290" s="28">
        <f>K290</f>
        <v>40</v>
      </c>
      <c r="AA290" s="28">
        <f>S290</f>
        <v>0</v>
      </c>
      <c r="AB290" s="28">
        <f>U290</f>
        <v>0</v>
      </c>
      <c r="AC290" s="28">
        <f>W290</f>
        <v>0</v>
      </c>
      <c r="AD290" s="28">
        <f>M290</f>
        <v>0</v>
      </c>
      <c r="AE290" s="28">
        <f>O290</f>
        <v>0</v>
      </c>
      <c r="AF290" s="28">
        <f>Q290</f>
        <v>0</v>
      </c>
      <c r="AG290" s="28">
        <f>Y290</f>
        <v>0</v>
      </c>
    </row>
    <row r="291" spans="1:33" s="29" customFormat="1" ht="16.2" hidden="1" thickBot="1" x14ac:dyDescent="0.35">
      <c r="A291" s="21" t="s">
        <v>52</v>
      </c>
      <c r="B291" s="22">
        <f t="shared" ref="B291:B318" si="368">RANK(G291,$G$284:$G$318,0)</f>
        <v>3</v>
      </c>
      <c r="C291" s="6"/>
      <c r="D291" s="6"/>
      <c r="E291" s="6"/>
      <c r="F291" s="30"/>
      <c r="G291" s="24">
        <f t="shared" ref="G291:G318" si="369">SUMPRODUCT(LARGE(Z291:AG291,ROW($1:$4)))</f>
        <v>0</v>
      </c>
      <c r="H291" s="25">
        <f t="shared" ref="H291:H318" si="370">SUM(M291,W291,K291,U291,S291,O291,Q291,Y291)</f>
        <v>0</v>
      </c>
      <c r="I291" s="26">
        <f t="shared" ref="I291:I318" si="371">COUNTA(L291,V291,J291,T291,R291,N291,P291,X291)</f>
        <v>0</v>
      </c>
      <c r="J291" s="27"/>
      <c r="K291" s="27">
        <f t="shared" ref="K291:K318" si="372">IF(J291="Or",90,IF(J291="Argent",50,IF(J291="Bronze",40,IF(J291="Cinq",15,IF(J291="Sept",5,0)))))</f>
        <v>0</v>
      </c>
      <c r="L291" s="27"/>
      <c r="M291" s="27">
        <f t="shared" ref="M291:M318" si="373">IF(L291="Or",90,IF(L291="Argent",50,IF(L291="Bronze",40,IF(L291="Cinq",15,IF(L291="Sept",5,0)))))</f>
        <v>0</v>
      </c>
      <c r="N291" s="27"/>
      <c r="O291" s="27">
        <f t="shared" ref="O291:O318" si="374">IF(N291="Or",90,IF(N291="Argent",50,IF(N291="Bronze",40,IF(N291="Cinq",15,IF(N291="Sept",5,0)))))</f>
        <v>0</v>
      </c>
      <c r="P291" s="27"/>
      <c r="Q291" s="27">
        <f t="shared" ref="Q291:Q318" si="375">IF(P291="Or",90,IF(P291="Argent",50,IF(P291="Bronze",40,IF(P291="Cinq",15,IF(P291="Sept",5,0)))))</f>
        <v>0</v>
      </c>
      <c r="R291" s="27"/>
      <c r="S291" s="27">
        <f t="shared" ref="S291:S318" si="376">IF(R291="Or",90,IF(R291="Argent",50,IF(R291="Bronze",40,IF(R291="Cinq",15,IF(R291="Sept",5,0)))))</f>
        <v>0</v>
      </c>
      <c r="T291" s="27"/>
      <c r="U291" s="27">
        <f t="shared" si="329"/>
        <v>0</v>
      </c>
      <c r="V291" s="27"/>
      <c r="W291" s="27">
        <f t="shared" ref="W291:W318" si="377">IF(V291="Or",90,IF(V291="Argent",50,IF(V291="Bronze",40,IF(V291="Cinq",15,IF(V291="Sept",5,0)))))</f>
        <v>0</v>
      </c>
      <c r="X291" s="27"/>
      <c r="Y291" s="27">
        <f t="shared" ref="Y291:Y318" si="378">IF(X291="Or",90,IF(X291="Argent",50,IF(X291="Bronze",40,IF(X291="Cinq",15,IF(X291="Sept",5,0)))))</f>
        <v>0</v>
      </c>
      <c r="Z291" s="28">
        <f t="shared" ref="Z291:Z318" si="379">K291</f>
        <v>0</v>
      </c>
      <c r="AA291" s="28">
        <f t="shared" ref="AA291:AA318" si="380">S291</f>
        <v>0</v>
      </c>
      <c r="AB291" s="28">
        <f t="shared" ref="AB291:AB318" si="381">U291</f>
        <v>0</v>
      </c>
      <c r="AC291" s="28">
        <f t="shared" ref="AC291:AC318" si="382">W291</f>
        <v>0</v>
      </c>
      <c r="AD291" s="28">
        <f t="shared" ref="AD291:AD318" si="383">M291</f>
        <v>0</v>
      </c>
      <c r="AE291" s="28">
        <f t="shared" ref="AE291:AE318" si="384">O291</f>
        <v>0</v>
      </c>
      <c r="AF291" s="28">
        <f t="shared" ref="AF291:AF318" si="385">Q291</f>
        <v>0</v>
      </c>
      <c r="AG291" s="28">
        <f t="shared" si="330"/>
        <v>0</v>
      </c>
    </row>
    <row r="292" spans="1:33" s="29" customFormat="1" ht="16.2" hidden="1" thickBot="1" x14ac:dyDescent="0.35">
      <c r="A292" s="21" t="s">
        <v>52</v>
      </c>
      <c r="B292" s="22">
        <f t="shared" si="368"/>
        <v>3</v>
      </c>
      <c r="C292" s="61"/>
      <c r="D292" s="61"/>
      <c r="E292" s="61"/>
      <c r="F292" s="61"/>
      <c r="G292" s="24">
        <f t="shared" si="369"/>
        <v>0</v>
      </c>
      <c r="H292" s="25">
        <f t="shared" si="370"/>
        <v>0</v>
      </c>
      <c r="I292" s="26">
        <f t="shared" si="371"/>
        <v>0</v>
      </c>
      <c r="J292" s="27"/>
      <c r="K292" s="27">
        <f t="shared" si="372"/>
        <v>0</v>
      </c>
      <c r="L292" s="27"/>
      <c r="M292" s="27">
        <f t="shared" si="373"/>
        <v>0</v>
      </c>
      <c r="N292" s="27"/>
      <c r="O292" s="27">
        <f t="shared" si="374"/>
        <v>0</v>
      </c>
      <c r="P292" s="27"/>
      <c r="Q292" s="27">
        <f t="shared" si="375"/>
        <v>0</v>
      </c>
      <c r="R292" s="27"/>
      <c r="S292" s="27">
        <f t="shared" si="376"/>
        <v>0</v>
      </c>
      <c r="T292" s="27"/>
      <c r="U292" s="27">
        <f t="shared" si="329"/>
        <v>0</v>
      </c>
      <c r="V292" s="27"/>
      <c r="W292" s="27">
        <f t="shared" si="377"/>
        <v>0</v>
      </c>
      <c r="X292" s="27"/>
      <c r="Y292" s="27">
        <f t="shared" si="378"/>
        <v>0</v>
      </c>
      <c r="Z292" s="28">
        <f t="shared" si="379"/>
        <v>0</v>
      </c>
      <c r="AA292" s="28">
        <f t="shared" si="380"/>
        <v>0</v>
      </c>
      <c r="AB292" s="28">
        <f t="shared" si="381"/>
        <v>0</v>
      </c>
      <c r="AC292" s="28">
        <f t="shared" si="382"/>
        <v>0</v>
      </c>
      <c r="AD292" s="28">
        <f t="shared" si="383"/>
        <v>0</v>
      </c>
      <c r="AE292" s="28">
        <f t="shared" si="384"/>
        <v>0</v>
      </c>
      <c r="AF292" s="28">
        <f t="shared" si="385"/>
        <v>0</v>
      </c>
      <c r="AG292" s="28">
        <f t="shared" si="330"/>
        <v>0</v>
      </c>
    </row>
    <row r="293" spans="1:33" s="29" customFormat="1" ht="16.2" hidden="1" thickBot="1" x14ac:dyDescent="0.35">
      <c r="A293" s="21" t="s">
        <v>52</v>
      </c>
      <c r="B293" s="22">
        <f t="shared" si="368"/>
        <v>3</v>
      </c>
      <c r="C293" s="60"/>
      <c r="D293" s="60"/>
      <c r="E293" s="60"/>
      <c r="F293" s="60"/>
      <c r="G293" s="24">
        <f t="shared" si="369"/>
        <v>0</v>
      </c>
      <c r="H293" s="25">
        <f t="shared" si="370"/>
        <v>0</v>
      </c>
      <c r="I293" s="26">
        <f t="shared" si="371"/>
        <v>0</v>
      </c>
      <c r="J293" s="27"/>
      <c r="K293" s="27">
        <f t="shared" si="372"/>
        <v>0</v>
      </c>
      <c r="L293" s="27"/>
      <c r="M293" s="27">
        <f t="shared" si="373"/>
        <v>0</v>
      </c>
      <c r="N293" s="27"/>
      <c r="O293" s="27">
        <f t="shared" si="374"/>
        <v>0</v>
      </c>
      <c r="P293" s="27"/>
      <c r="Q293" s="27">
        <f t="shared" si="375"/>
        <v>0</v>
      </c>
      <c r="R293" s="27"/>
      <c r="S293" s="27">
        <f t="shared" si="376"/>
        <v>0</v>
      </c>
      <c r="T293" s="27"/>
      <c r="U293" s="27">
        <f t="shared" si="329"/>
        <v>0</v>
      </c>
      <c r="V293" s="27"/>
      <c r="W293" s="27">
        <f t="shared" si="377"/>
        <v>0</v>
      </c>
      <c r="X293" s="27"/>
      <c r="Y293" s="27">
        <f t="shared" si="378"/>
        <v>0</v>
      </c>
      <c r="Z293" s="28">
        <f t="shared" si="379"/>
        <v>0</v>
      </c>
      <c r="AA293" s="28">
        <f t="shared" si="380"/>
        <v>0</v>
      </c>
      <c r="AB293" s="28">
        <f t="shared" si="381"/>
        <v>0</v>
      </c>
      <c r="AC293" s="28">
        <f t="shared" si="382"/>
        <v>0</v>
      </c>
      <c r="AD293" s="28">
        <f t="shared" si="383"/>
        <v>0</v>
      </c>
      <c r="AE293" s="28">
        <f t="shared" si="384"/>
        <v>0</v>
      </c>
      <c r="AF293" s="28">
        <f t="shared" si="385"/>
        <v>0</v>
      </c>
      <c r="AG293" s="28">
        <f t="shared" si="330"/>
        <v>0</v>
      </c>
    </row>
    <row r="294" spans="1:33" s="29" customFormat="1" ht="16.2" hidden="1" thickBot="1" x14ac:dyDescent="0.35">
      <c r="A294" s="21" t="s">
        <v>52</v>
      </c>
      <c r="B294" s="22">
        <f t="shared" si="368"/>
        <v>3</v>
      </c>
      <c r="C294"/>
      <c r="D294"/>
      <c r="E294"/>
      <c r="F294"/>
      <c r="G294" s="24">
        <f t="shared" si="369"/>
        <v>0</v>
      </c>
      <c r="H294" s="25">
        <f t="shared" si="370"/>
        <v>0</v>
      </c>
      <c r="I294" s="26">
        <f t="shared" si="371"/>
        <v>0</v>
      </c>
      <c r="J294" s="27"/>
      <c r="K294" s="27">
        <f t="shared" si="372"/>
        <v>0</v>
      </c>
      <c r="L294" s="27"/>
      <c r="M294" s="27">
        <f t="shared" si="373"/>
        <v>0</v>
      </c>
      <c r="N294" s="27"/>
      <c r="O294" s="27">
        <f t="shared" si="374"/>
        <v>0</v>
      </c>
      <c r="P294" s="27"/>
      <c r="Q294" s="27">
        <f t="shared" si="375"/>
        <v>0</v>
      </c>
      <c r="R294" s="27"/>
      <c r="S294" s="27">
        <f t="shared" si="376"/>
        <v>0</v>
      </c>
      <c r="T294" s="27"/>
      <c r="U294" s="27">
        <f t="shared" si="329"/>
        <v>0</v>
      </c>
      <c r="V294" s="27"/>
      <c r="W294" s="27">
        <f t="shared" si="377"/>
        <v>0</v>
      </c>
      <c r="X294" s="27"/>
      <c r="Y294" s="27">
        <f t="shared" si="378"/>
        <v>0</v>
      </c>
      <c r="Z294" s="28">
        <f t="shared" si="379"/>
        <v>0</v>
      </c>
      <c r="AA294" s="28">
        <f t="shared" si="380"/>
        <v>0</v>
      </c>
      <c r="AB294" s="28">
        <f t="shared" si="381"/>
        <v>0</v>
      </c>
      <c r="AC294" s="28">
        <f t="shared" si="382"/>
        <v>0</v>
      </c>
      <c r="AD294" s="28">
        <f t="shared" si="383"/>
        <v>0</v>
      </c>
      <c r="AE294" s="28">
        <f t="shared" si="384"/>
        <v>0</v>
      </c>
      <c r="AF294" s="28">
        <f t="shared" si="385"/>
        <v>0</v>
      </c>
      <c r="AG294" s="28">
        <f t="shared" si="330"/>
        <v>0</v>
      </c>
    </row>
    <row r="295" spans="1:33" s="29" customFormat="1" ht="16.2" hidden="1" customHeight="1" thickBot="1" x14ac:dyDescent="0.35">
      <c r="A295" s="21" t="s">
        <v>52</v>
      </c>
      <c r="B295" s="22">
        <f t="shared" si="368"/>
        <v>3</v>
      </c>
      <c r="C295"/>
      <c r="D295"/>
      <c r="E295"/>
      <c r="F295"/>
      <c r="G295" s="24">
        <f t="shared" si="369"/>
        <v>0</v>
      </c>
      <c r="H295" s="25">
        <f t="shared" si="370"/>
        <v>0</v>
      </c>
      <c r="I295" s="26">
        <f t="shared" si="371"/>
        <v>0</v>
      </c>
      <c r="J295" s="27"/>
      <c r="K295" s="27">
        <f t="shared" si="372"/>
        <v>0</v>
      </c>
      <c r="L295" s="27"/>
      <c r="M295" s="27">
        <f t="shared" si="373"/>
        <v>0</v>
      </c>
      <c r="N295" s="27"/>
      <c r="O295" s="27">
        <f t="shared" si="374"/>
        <v>0</v>
      </c>
      <c r="P295" s="27"/>
      <c r="Q295" s="27">
        <f t="shared" si="375"/>
        <v>0</v>
      </c>
      <c r="R295" s="27"/>
      <c r="S295" s="27">
        <f t="shared" si="376"/>
        <v>0</v>
      </c>
      <c r="T295" s="27"/>
      <c r="U295" s="27">
        <f t="shared" si="329"/>
        <v>0</v>
      </c>
      <c r="V295" s="27"/>
      <c r="W295" s="27">
        <f t="shared" si="377"/>
        <v>0</v>
      </c>
      <c r="X295" s="27"/>
      <c r="Y295" s="27">
        <f t="shared" si="378"/>
        <v>0</v>
      </c>
      <c r="Z295" s="28">
        <f t="shared" si="379"/>
        <v>0</v>
      </c>
      <c r="AA295" s="28">
        <f t="shared" si="380"/>
        <v>0</v>
      </c>
      <c r="AB295" s="28">
        <f t="shared" si="381"/>
        <v>0</v>
      </c>
      <c r="AC295" s="28">
        <f t="shared" si="382"/>
        <v>0</v>
      </c>
      <c r="AD295" s="28">
        <f t="shared" si="383"/>
        <v>0</v>
      </c>
      <c r="AE295" s="28">
        <f t="shared" si="384"/>
        <v>0</v>
      </c>
      <c r="AF295" s="28">
        <f t="shared" si="385"/>
        <v>0</v>
      </c>
      <c r="AG295" s="28">
        <f t="shared" si="330"/>
        <v>0</v>
      </c>
    </row>
    <row r="296" spans="1:33" s="29" customFormat="1" ht="16.2" hidden="1" customHeight="1" thickBot="1" x14ac:dyDescent="0.35">
      <c r="A296" s="21" t="s">
        <v>52</v>
      </c>
      <c r="B296" s="22">
        <f t="shared" si="368"/>
        <v>3</v>
      </c>
      <c r="C296"/>
      <c r="D296"/>
      <c r="E296"/>
      <c r="F296"/>
      <c r="G296" s="24">
        <f t="shared" si="369"/>
        <v>0</v>
      </c>
      <c r="H296" s="25">
        <f t="shared" si="370"/>
        <v>0</v>
      </c>
      <c r="I296" s="26">
        <f t="shared" si="371"/>
        <v>0</v>
      </c>
      <c r="J296" s="27"/>
      <c r="K296" s="27">
        <f t="shared" si="372"/>
        <v>0</v>
      </c>
      <c r="L296" s="27"/>
      <c r="M296" s="27">
        <f t="shared" si="373"/>
        <v>0</v>
      </c>
      <c r="N296" s="27"/>
      <c r="O296" s="27">
        <f t="shared" si="374"/>
        <v>0</v>
      </c>
      <c r="P296" s="27"/>
      <c r="Q296" s="27">
        <f t="shared" si="375"/>
        <v>0</v>
      </c>
      <c r="R296" s="27"/>
      <c r="S296" s="27">
        <f t="shared" si="376"/>
        <v>0</v>
      </c>
      <c r="T296" s="27"/>
      <c r="U296" s="27">
        <f t="shared" si="329"/>
        <v>0</v>
      </c>
      <c r="V296" s="27"/>
      <c r="W296" s="27">
        <f t="shared" si="377"/>
        <v>0</v>
      </c>
      <c r="X296" s="27"/>
      <c r="Y296" s="27">
        <f t="shared" si="378"/>
        <v>0</v>
      </c>
      <c r="Z296" s="28">
        <f t="shared" si="379"/>
        <v>0</v>
      </c>
      <c r="AA296" s="28">
        <f t="shared" si="380"/>
        <v>0</v>
      </c>
      <c r="AB296" s="28">
        <f t="shared" si="381"/>
        <v>0</v>
      </c>
      <c r="AC296" s="28">
        <f t="shared" si="382"/>
        <v>0</v>
      </c>
      <c r="AD296" s="28">
        <f t="shared" si="383"/>
        <v>0</v>
      </c>
      <c r="AE296" s="28">
        <f t="shared" si="384"/>
        <v>0</v>
      </c>
      <c r="AF296" s="28">
        <f t="shared" si="385"/>
        <v>0</v>
      </c>
      <c r="AG296" s="28">
        <f t="shared" si="330"/>
        <v>0</v>
      </c>
    </row>
    <row r="297" spans="1:33" s="29" customFormat="1" ht="16.2" hidden="1" customHeight="1" thickBot="1" x14ac:dyDescent="0.35">
      <c r="A297" s="21" t="s">
        <v>52</v>
      </c>
      <c r="B297" s="22">
        <f t="shared" si="368"/>
        <v>3</v>
      </c>
      <c r="C297" s="23"/>
      <c r="D297" s="23"/>
      <c r="E297" s="23"/>
      <c r="F297" s="23"/>
      <c r="G297" s="24">
        <f t="shared" si="369"/>
        <v>0</v>
      </c>
      <c r="H297" s="25">
        <f t="shared" si="370"/>
        <v>0</v>
      </c>
      <c r="I297" s="26">
        <f t="shared" si="371"/>
        <v>0</v>
      </c>
      <c r="J297" s="27"/>
      <c r="K297" s="27">
        <f t="shared" si="372"/>
        <v>0</v>
      </c>
      <c r="L297" s="27"/>
      <c r="M297" s="27">
        <f t="shared" si="373"/>
        <v>0</v>
      </c>
      <c r="N297" s="27"/>
      <c r="O297" s="27">
        <f t="shared" si="374"/>
        <v>0</v>
      </c>
      <c r="P297" s="27"/>
      <c r="Q297" s="27">
        <f t="shared" si="375"/>
        <v>0</v>
      </c>
      <c r="R297" s="27"/>
      <c r="S297" s="27">
        <f t="shared" si="376"/>
        <v>0</v>
      </c>
      <c r="T297" s="27"/>
      <c r="U297" s="27">
        <f t="shared" si="329"/>
        <v>0</v>
      </c>
      <c r="V297" s="27"/>
      <c r="W297" s="27">
        <f t="shared" si="377"/>
        <v>0</v>
      </c>
      <c r="X297" s="27"/>
      <c r="Y297" s="27">
        <f t="shared" si="378"/>
        <v>0</v>
      </c>
      <c r="Z297" s="28">
        <f t="shared" si="379"/>
        <v>0</v>
      </c>
      <c r="AA297" s="28">
        <f t="shared" si="380"/>
        <v>0</v>
      </c>
      <c r="AB297" s="28">
        <f t="shared" si="381"/>
        <v>0</v>
      </c>
      <c r="AC297" s="28">
        <f t="shared" si="382"/>
        <v>0</v>
      </c>
      <c r="AD297" s="28">
        <f t="shared" si="383"/>
        <v>0</v>
      </c>
      <c r="AE297" s="28">
        <f t="shared" si="384"/>
        <v>0</v>
      </c>
      <c r="AF297" s="28">
        <f t="shared" si="385"/>
        <v>0</v>
      </c>
      <c r="AG297" s="28">
        <f t="shared" si="330"/>
        <v>0</v>
      </c>
    </row>
    <row r="298" spans="1:33" s="29" customFormat="1" ht="16.2" hidden="1" customHeight="1" thickBot="1" x14ac:dyDescent="0.35">
      <c r="A298" s="21" t="s">
        <v>52</v>
      </c>
      <c r="B298" s="22">
        <f t="shared" si="368"/>
        <v>3</v>
      </c>
      <c r="C298" s="23"/>
      <c r="D298" s="23"/>
      <c r="E298" s="23"/>
      <c r="F298" s="23"/>
      <c r="G298" s="24">
        <f t="shared" si="369"/>
        <v>0</v>
      </c>
      <c r="H298" s="25">
        <f t="shared" si="370"/>
        <v>0</v>
      </c>
      <c r="I298" s="26">
        <f t="shared" si="371"/>
        <v>0</v>
      </c>
      <c r="J298" s="27"/>
      <c r="K298" s="27">
        <f t="shared" si="372"/>
        <v>0</v>
      </c>
      <c r="L298" s="27"/>
      <c r="M298" s="27">
        <f t="shared" si="373"/>
        <v>0</v>
      </c>
      <c r="N298" s="27"/>
      <c r="O298" s="27">
        <f t="shared" si="374"/>
        <v>0</v>
      </c>
      <c r="P298" s="27"/>
      <c r="Q298" s="27">
        <f t="shared" si="375"/>
        <v>0</v>
      </c>
      <c r="R298" s="27"/>
      <c r="S298" s="27">
        <f t="shared" si="376"/>
        <v>0</v>
      </c>
      <c r="T298" s="27"/>
      <c r="U298" s="27">
        <f t="shared" si="329"/>
        <v>0</v>
      </c>
      <c r="V298" s="27"/>
      <c r="W298" s="27">
        <f t="shared" si="377"/>
        <v>0</v>
      </c>
      <c r="X298" s="27"/>
      <c r="Y298" s="27">
        <f t="shared" si="378"/>
        <v>0</v>
      </c>
      <c r="Z298" s="28">
        <f t="shared" si="379"/>
        <v>0</v>
      </c>
      <c r="AA298" s="28">
        <f t="shared" si="380"/>
        <v>0</v>
      </c>
      <c r="AB298" s="28">
        <f t="shared" si="381"/>
        <v>0</v>
      </c>
      <c r="AC298" s="28">
        <f t="shared" si="382"/>
        <v>0</v>
      </c>
      <c r="AD298" s="28">
        <f t="shared" si="383"/>
        <v>0</v>
      </c>
      <c r="AE298" s="28">
        <f t="shared" si="384"/>
        <v>0</v>
      </c>
      <c r="AF298" s="28">
        <f t="shared" si="385"/>
        <v>0</v>
      </c>
      <c r="AG298" s="28">
        <f t="shared" si="330"/>
        <v>0</v>
      </c>
    </row>
    <row r="299" spans="1:33" s="29" customFormat="1" ht="16.2" hidden="1" customHeight="1" thickBot="1" x14ac:dyDescent="0.35">
      <c r="A299" s="21" t="s">
        <v>52</v>
      </c>
      <c r="B299" s="22">
        <f t="shared" si="368"/>
        <v>3</v>
      </c>
      <c r="C299" s="23"/>
      <c r="D299" s="23"/>
      <c r="E299" s="23"/>
      <c r="F299" s="23"/>
      <c r="G299" s="24">
        <f t="shared" si="369"/>
        <v>0</v>
      </c>
      <c r="H299" s="25">
        <f t="shared" si="370"/>
        <v>0</v>
      </c>
      <c r="I299" s="26">
        <f t="shared" si="371"/>
        <v>0</v>
      </c>
      <c r="J299" s="27"/>
      <c r="K299" s="27">
        <f t="shared" si="372"/>
        <v>0</v>
      </c>
      <c r="L299" s="27"/>
      <c r="M299" s="27">
        <f t="shared" si="373"/>
        <v>0</v>
      </c>
      <c r="N299" s="27"/>
      <c r="O299" s="27">
        <f t="shared" si="374"/>
        <v>0</v>
      </c>
      <c r="P299" s="27"/>
      <c r="Q299" s="27">
        <f t="shared" si="375"/>
        <v>0</v>
      </c>
      <c r="R299" s="27"/>
      <c r="S299" s="27">
        <f t="shared" si="376"/>
        <v>0</v>
      </c>
      <c r="T299" s="27"/>
      <c r="U299" s="27">
        <f t="shared" si="329"/>
        <v>0</v>
      </c>
      <c r="V299" s="27"/>
      <c r="W299" s="27">
        <f t="shared" si="377"/>
        <v>0</v>
      </c>
      <c r="X299" s="27"/>
      <c r="Y299" s="27">
        <f t="shared" si="378"/>
        <v>0</v>
      </c>
      <c r="Z299" s="28">
        <f t="shared" si="379"/>
        <v>0</v>
      </c>
      <c r="AA299" s="28">
        <f t="shared" si="380"/>
        <v>0</v>
      </c>
      <c r="AB299" s="28">
        <f t="shared" si="381"/>
        <v>0</v>
      </c>
      <c r="AC299" s="28">
        <f t="shared" si="382"/>
        <v>0</v>
      </c>
      <c r="AD299" s="28">
        <f t="shared" si="383"/>
        <v>0</v>
      </c>
      <c r="AE299" s="28">
        <f t="shared" si="384"/>
        <v>0</v>
      </c>
      <c r="AF299" s="28">
        <f t="shared" si="385"/>
        <v>0</v>
      </c>
      <c r="AG299" s="28">
        <f t="shared" si="330"/>
        <v>0</v>
      </c>
    </row>
    <row r="300" spans="1:33" s="29" customFormat="1" ht="16.2" hidden="1" customHeight="1" thickBot="1" x14ac:dyDescent="0.35">
      <c r="A300" s="21" t="s">
        <v>52</v>
      </c>
      <c r="B300" s="22">
        <f t="shared" si="368"/>
        <v>3</v>
      </c>
      <c r="C300" s="23"/>
      <c r="D300" s="23"/>
      <c r="E300" s="23"/>
      <c r="F300" s="23"/>
      <c r="G300" s="24">
        <f t="shared" si="369"/>
        <v>0</v>
      </c>
      <c r="H300" s="25">
        <f t="shared" si="370"/>
        <v>0</v>
      </c>
      <c r="I300" s="26">
        <f t="shared" si="371"/>
        <v>0</v>
      </c>
      <c r="J300" s="27"/>
      <c r="K300" s="27">
        <f t="shared" si="372"/>
        <v>0</v>
      </c>
      <c r="L300" s="27"/>
      <c r="M300" s="27">
        <f t="shared" si="373"/>
        <v>0</v>
      </c>
      <c r="N300" s="27"/>
      <c r="O300" s="27">
        <f t="shared" si="374"/>
        <v>0</v>
      </c>
      <c r="P300" s="27"/>
      <c r="Q300" s="27">
        <f t="shared" si="375"/>
        <v>0</v>
      </c>
      <c r="R300" s="27"/>
      <c r="S300" s="27">
        <f t="shared" si="376"/>
        <v>0</v>
      </c>
      <c r="T300" s="27"/>
      <c r="U300" s="27">
        <f t="shared" si="329"/>
        <v>0</v>
      </c>
      <c r="V300" s="27"/>
      <c r="W300" s="27">
        <f t="shared" si="377"/>
        <v>0</v>
      </c>
      <c r="X300" s="27"/>
      <c r="Y300" s="27">
        <f t="shared" si="378"/>
        <v>0</v>
      </c>
      <c r="Z300" s="28">
        <f t="shared" si="379"/>
        <v>0</v>
      </c>
      <c r="AA300" s="28">
        <f t="shared" si="380"/>
        <v>0</v>
      </c>
      <c r="AB300" s="28">
        <f t="shared" si="381"/>
        <v>0</v>
      </c>
      <c r="AC300" s="28">
        <f t="shared" si="382"/>
        <v>0</v>
      </c>
      <c r="AD300" s="28">
        <f t="shared" si="383"/>
        <v>0</v>
      </c>
      <c r="AE300" s="28">
        <f t="shared" si="384"/>
        <v>0</v>
      </c>
      <c r="AF300" s="28">
        <f t="shared" si="385"/>
        <v>0</v>
      </c>
      <c r="AG300" s="28">
        <f t="shared" si="330"/>
        <v>0</v>
      </c>
    </row>
    <row r="301" spans="1:33" s="29" customFormat="1" ht="16.2" hidden="1" customHeight="1" thickBot="1" x14ac:dyDescent="0.35">
      <c r="A301" s="21" t="s">
        <v>52</v>
      </c>
      <c r="B301" s="22">
        <f t="shared" si="368"/>
        <v>3</v>
      </c>
      <c r="C301" s="23"/>
      <c r="D301" s="23"/>
      <c r="E301" s="23"/>
      <c r="F301" s="23"/>
      <c r="G301" s="24">
        <f t="shared" si="369"/>
        <v>0</v>
      </c>
      <c r="H301" s="25">
        <f t="shared" si="370"/>
        <v>0</v>
      </c>
      <c r="I301" s="26">
        <f t="shared" si="371"/>
        <v>0</v>
      </c>
      <c r="J301" s="27"/>
      <c r="K301" s="27">
        <f t="shared" si="372"/>
        <v>0</v>
      </c>
      <c r="L301" s="27"/>
      <c r="M301" s="27">
        <f t="shared" si="373"/>
        <v>0</v>
      </c>
      <c r="N301" s="27"/>
      <c r="O301" s="27">
        <f t="shared" si="374"/>
        <v>0</v>
      </c>
      <c r="P301" s="27"/>
      <c r="Q301" s="27">
        <f t="shared" si="375"/>
        <v>0</v>
      </c>
      <c r="R301" s="27"/>
      <c r="S301" s="27">
        <f t="shared" si="376"/>
        <v>0</v>
      </c>
      <c r="T301" s="27"/>
      <c r="U301" s="27">
        <f t="shared" si="329"/>
        <v>0</v>
      </c>
      <c r="V301" s="27"/>
      <c r="W301" s="27">
        <f t="shared" si="377"/>
        <v>0</v>
      </c>
      <c r="X301" s="27"/>
      <c r="Y301" s="27">
        <f t="shared" si="378"/>
        <v>0</v>
      </c>
      <c r="Z301" s="28">
        <f t="shared" si="379"/>
        <v>0</v>
      </c>
      <c r="AA301" s="28">
        <f t="shared" si="380"/>
        <v>0</v>
      </c>
      <c r="AB301" s="28">
        <f t="shared" si="381"/>
        <v>0</v>
      </c>
      <c r="AC301" s="28">
        <f t="shared" si="382"/>
        <v>0</v>
      </c>
      <c r="AD301" s="28">
        <f t="shared" si="383"/>
        <v>0</v>
      </c>
      <c r="AE301" s="28">
        <f t="shared" si="384"/>
        <v>0</v>
      </c>
      <c r="AF301" s="28">
        <f t="shared" si="385"/>
        <v>0</v>
      </c>
      <c r="AG301" s="28">
        <f t="shared" si="330"/>
        <v>0</v>
      </c>
    </row>
    <row r="302" spans="1:33" s="29" customFormat="1" ht="16.2" hidden="1" customHeight="1" thickBot="1" x14ac:dyDescent="0.35">
      <c r="A302" s="21" t="s">
        <v>52</v>
      </c>
      <c r="B302" s="22">
        <f t="shared" si="368"/>
        <v>3</v>
      </c>
      <c r="C302" s="23"/>
      <c r="D302" s="23"/>
      <c r="E302" s="23"/>
      <c r="F302" s="23"/>
      <c r="G302" s="24">
        <f t="shared" si="369"/>
        <v>0</v>
      </c>
      <c r="H302" s="25">
        <f t="shared" si="370"/>
        <v>0</v>
      </c>
      <c r="I302" s="26">
        <f t="shared" si="371"/>
        <v>0</v>
      </c>
      <c r="J302" s="27"/>
      <c r="K302" s="27">
        <f t="shared" si="372"/>
        <v>0</v>
      </c>
      <c r="L302" s="27"/>
      <c r="M302" s="27">
        <f t="shared" si="373"/>
        <v>0</v>
      </c>
      <c r="N302" s="27"/>
      <c r="O302" s="27">
        <f t="shared" si="374"/>
        <v>0</v>
      </c>
      <c r="P302" s="27"/>
      <c r="Q302" s="27">
        <f t="shared" si="375"/>
        <v>0</v>
      </c>
      <c r="R302" s="27"/>
      <c r="S302" s="27">
        <f t="shared" si="376"/>
        <v>0</v>
      </c>
      <c r="T302" s="27"/>
      <c r="U302" s="27">
        <f t="shared" si="329"/>
        <v>0</v>
      </c>
      <c r="V302" s="27"/>
      <c r="W302" s="27">
        <f t="shared" si="377"/>
        <v>0</v>
      </c>
      <c r="X302" s="27"/>
      <c r="Y302" s="27">
        <f t="shared" si="378"/>
        <v>0</v>
      </c>
      <c r="Z302" s="28">
        <f t="shared" si="379"/>
        <v>0</v>
      </c>
      <c r="AA302" s="28">
        <f t="shared" si="380"/>
        <v>0</v>
      </c>
      <c r="AB302" s="28">
        <f t="shared" si="381"/>
        <v>0</v>
      </c>
      <c r="AC302" s="28">
        <f t="shared" si="382"/>
        <v>0</v>
      </c>
      <c r="AD302" s="28">
        <f t="shared" si="383"/>
        <v>0</v>
      </c>
      <c r="AE302" s="28">
        <f t="shared" si="384"/>
        <v>0</v>
      </c>
      <c r="AF302" s="28">
        <f t="shared" si="385"/>
        <v>0</v>
      </c>
      <c r="AG302" s="28">
        <f t="shared" si="330"/>
        <v>0</v>
      </c>
    </row>
    <row r="303" spans="1:33" s="29" customFormat="1" ht="16.2" hidden="1" customHeight="1" thickBot="1" x14ac:dyDescent="0.35">
      <c r="A303" s="21" t="s">
        <v>52</v>
      </c>
      <c r="B303" s="22">
        <f t="shared" si="368"/>
        <v>3</v>
      </c>
      <c r="C303" s="23"/>
      <c r="D303" s="23"/>
      <c r="E303" s="23"/>
      <c r="F303" s="23"/>
      <c r="G303" s="24">
        <f t="shared" si="369"/>
        <v>0</v>
      </c>
      <c r="H303" s="25">
        <f t="shared" si="370"/>
        <v>0</v>
      </c>
      <c r="I303" s="26">
        <f t="shared" si="371"/>
        <v>0</v>
      </c>
      <c r="J303" s="27"/>
      <c r="K303" s="27">
        <f t="shared" si="372"/>
        <v>0</v>
      </c>
      <c r="L303" s="27"/>
      <c r="M303" s="27">
        <f t="shared" si="373"/>
        <v>0</v>
      </c>
      <c r="N303" s="27"/>
      <c r="O303" s="27">
        <f t="shared" si="374"/>
        <v>0</v>
      </c>
      <c r="P303" s="27"/>
      <c r="Q303" s="27">
        <f t="shared" si="375"/>
        <v>0</v>
      </c>
      <c r="R303" s="27"/>
      <c r="S303" s="27">
        <f t="shared" si="376"/>
        <v>0</v>
      </c>
      <c r="T303" s="27"/>
      <c r="U303" s="27">
        <f t="shared" si="329"/>
        <v>0</v>
      </c>
      <c r="V303" s="27"/>
      <c r="W303" s="27">
        <f t="shared" si="377"/>
        <v>0</v>
      </c>
      <c r="X303" s="27"/>
      <c r="Y303" s="27">
        <f t="shared" si="378"/>
        <v>0</v>
      </c>
      <c r="Z303" s="28">
        <f t="shared" si="379"/>
        <v>0</v>
      </c>
      <c r="AA303" s="28">
        <f t="shared" si="380"/>
        <v>0</v>
      </c>
      <c r="AB303" s="28">
        <f t="shared" si="381"/>
        <v>0</v>
      </c>
      <c r="AC303" s="28">
        <f t="shared" si="382"/>
        <v>0</v>
      </c>
      <c r="AD303" s="28">
        <f t="shared" si="383"/>
        <v>0</v>
      </c>
      <c r="AE303" s="28">
        <f t="shared" si="384"/>
        <v>0</v>
      </c>
      <c r="AF303" s="28">
        <f t="shared" si="385"/>
        <v>0</v>
      </c>
      <c r="AG303" s="28">
        <f t="shared" si="330"/>
        <v>0</v>
      </c>
    </row>
    <row r="304" spans="1:33" s="29" customFormat="1" ht="16.2" hidden="1" customHeight="1" thickBot="1" x14ac:dyDescent="0.35">
      <c r="A304" s="21" t="s">
        <v>52</v>
      </c>
      <c r="B304" s="22">
        <f t="shared" si="368"/>
        <v>3</v>
      </c>
      <c r="C304" s="23"/>
      <c r="D304" s="23"/>
      <c r="E304" s="23"/>
      <c r="F304" s="23"/>
      <c r="G304" s="24">
        <f t="shared" si="369"/>
        <v>0</v>
      </c>
      <c r="H304" s="25">
        <f t="shared" si="370"/>
        <v>0</v>
      </c>
      <c r="I304" s="26">
        <f t="shared" si="371"/>
        <v>0</v>
      </c>
      <c r="J304" s="27"/>
      <c r="K304" s="27">
        <f t="shared" si="372"/>
        <v>0</v>
      </c>
      <c r="L304" s="27"/>
      <c r="M304" s="27">
        <f t="shared" si="373"/>
        <v>0</v>
      </c>
      <c r="N304" s="27"/>
      <c r="O304" s="27">
        <f t="shared" si="374"/>
        <v>0</v>
      </c>
      <c r="P304" s="27"/>
      <c r="Q304" s="27">
        <f t="shared" si="375"/>
        <v>0</v>
      </c>
      <c r="R304" s="27"/>
      <c r="S304" s="27">
        <f t="shared" si="376"/>
        <v>0</v>
      </c>
      <c r="T304" s="27"/>
      <c r="U304" s="27">
        <f t="shared" si="329"/>
        <v>0</v>
      </c>
      <c r="V304" s="27"/>
      <c r="W304" s="27">
        <f t="shared" si="377"/>
        <v>0</v>
      </c>
      <c r="X304" s="27"/>
      <c r="Y304" s="27">
        <f t="shared" si="378"/>
        <v>0</v>
      </c>
      <c r="Z304" s="28">
        <f t="shared" si="379"/>
        <v>0</v>
      </c>
      <c r="AA304" s="28">
        <f t="shared" si="380"/>
        <v>0</v>
      </c>
      <c r="AB304" s="28">
        <f t="shared" si="381"/>
        <v>0</v>
      </c>
      <c r="AC304" s="28">
        <f t="shared" si="382"/>
        <v>0</v>
      </c>
      <c r="AD304" s="28">
        <f t="shared" si="383"/>
        <v>0</v>
      </c>
      <c r="AE304" s="28">
        <f t="shared" si="384"/>
        <v>0</v>
      </c>
      <c r="AF304" s="28">
        <f t="shared" si="385"/>
        <v>0</v>
      </c>
      <c r="AG304" s="28">
        <f t="shared" si="330"/>
        <v>0</v>
      </c>
    </row>
    <row r="305" spans="1:33" s="29" customFormat="1" ht="16.2" hidden="1" customHeight="1" thickBot="1" x14ac:dyDescent="0.35">
      <c r="A305" s="21" t="s">
        <v>52</v>
      </c>
      <c r="B305" s="22">
        <f t="shared" si="368"/>
        <v>3</v>
      </c>
      <c r="C305" s="23"/>
      <c r="D305" s="23"/>
      <c r="E305" s="23"/>
      <c r="F305" s="23"/>
      <c r="G305" s="24">
        <f t="shared" si="369"/>
        <v>0</v>
      </c>
      <c r="H305" s="25">
        <f t="shared" si="370"/>
        <v>0</v>
      </c>
      <c r="I305" s="26">
        <f t="shared" si="371"/>
        <v>0</v>
      </c>
      <c r="J305" s="27"/>
      <c r="K305" s="27">
        <f t="shared" si="372"/>
        <v>0</v>
      </c>
      <c r="L305" s="27"/>
      <c r="M305" s="27">
        <f t="shared" si="373"/>
        <v>0</v>
      </c>
      <c r="N305" s="27"/>
      <c r="O305" s="27">
        <f t="shared" si="374"/>
        <v>0</v>
      </c>
      <c r="P305" s="27"/>
      <c r="Q305" s="27">
        <f t="shared" si="375"/>
        <v>0</v>
      </c>
      <c r="R305" s="27"/>
      <c r="S305" s="27">
        <f t="shared" si="376"/>
        <v>0</v>
      </c>
      <c r="T305" s="27"/>
      <c r="U305" s="27">
        <f t="shared" si="329"/>
        <v>0</v>
      </c>
      <c r="V305" s="27"/>
      <c r="W305" s="27">
        <f t="shared" si="377"/>
        <v>0</v>
      </c>
      <c r="X305" s="27"/>
      <c r="Y305" s="27">
        <f t="shared" si="378"/>
        <v>0</v>
      </c>
      <c r="Z305" s="28">
        <f t="shared" si="379"/>
        <v>0</v>
      </c>
      <c r="AA305" s="28">
        <f t="shared" si="380"/>
        <v>0</v>
      </c>
      <c r="AB305" s="28">
        <f t="shared" si="381"/>
        <v>0</v>
      </c>
      <c r="AC305" s="28">
        <f t="shared" si="382"/>
        <v>0</v>
      </c>
      <c r="AD305" s="28">
        <f t="shared" si="383"/>
        <v>0</v>
      </c>
      <c r="AE305" s="28">
        <f t="shared" si="384"/>
        <v>0</v>
      </c>
      <c r="AF305" s="28">
        <f t="shared" si="385"/>
        <v>0</v>
      </c>
      <c r="AG305" s="28">
        <f t="shared" si="330"/>
        <v>0</v>
      </c>
    </row>
    <row r="306" spans="1:33" s="29" customFormat="1" ht="16.2" hidden="1" customHeight="1" thickBot="1" x14ac:dyDescent="0.35">
      <c r="A306" s="21" t="s">
        <v>52</v>
      </c>
      <c r="B306" s="22">
        <f t="shared" si="368"/>
        <v>3</v>
      </c>
      <c r="C306" s="23"/>
      <c r="D306" s="23"/>
      <c r="E306" s="23"/>
      <c r="F306" s="23"/>
      <c r="G306" s="24">
        <f t="shared" si="369"/>
        <v>0</v>
      </c>
      <c r="H306" s="25">
        <f t="shared" si="370"/>
        <v>0</v>
      </c>
      <c r="I306" s="26">
        <f t="shared" si="371"/>
        <v>0</v>
      </c>
      <c r="J306" s="27"/>
      <c r="K306" s="27">
        <f t="shared" si="372"/>
        <v>0</v>
      </c>
      <c r="L306" s="27"/>
      <c r="M306" s="27">
        <f t="shared" si="373"/>
        <v>0</v>
      </c>
      <c r="N306" s="27"/>
      <c r="O306" s="27">
        <f t="shared" si="374"/>
        <v>0</v>
      </c>
      <c r="P306" s="27"/>
      <c r="Q306" s="27">
        <f t="shared" si="375"/>
        <v>0</v>
      </c>
      <c r="R306" s="27"/>
      <c r="S306" s="27">
        <f t="shared" si="376"/>
        <v>0</v>
      </c>
      <c r="T306" s="27"/>
      <c r="U306" s="27">
        <f t="shared" si="329"/>
        <v>0</v>
      </c>
      <c r="V306" s="27"/>
      <c r="W306" s="27">
        <f t="shared" si="377"/>
        <v>0</v>
      </c>
      <c r="X306" s="27"/>
      <c r="Y306" s="27">
        <f t="shared" si="378"/>
        <v>0</v>
      </c>
      <c r="Z306" s="28">
        <f t="shared" si="379"/>
        <v>0</v>
      </c>
      <c r="AA306" s="28">
        <f t="shared" si="380"/>
        <v>0</v>
      </c>
      <c r="AB306" s="28">
        <f t="shared" si="381"/>
        <v>0</v>
      </c>
      <c r="AC306" s="28">
        <f t="shared" si="382"/>
        <v>0</v>
      </c>
      <c r="AD306" s="28">
        <f t="shared" si="383"/>
        <v>0</v>
      </c>
      <c r="AE306" s="28">
        <f t="shared" si="384"/>
        <v>0</v>
      </c>
      <c r="AF306" s="28">
        <f t="shared" si="385"/>
        <v>0</v>
      </c>
      <c r="AG306" s="28">
        <f t="shared" si="330"/>
        <v>0</v>
      </c>
    </row>
    <row r="307" spans="1:33" s="29" customFormat="1" ht="16.2" hidden="1" customHeight="1" thickBot="1" x14ac:dyDescent="0.35">
      <c r="A307" s="21" t="s">
        <v>52</v>
      </c>
      <c r="B307" s="22">
        <f t="shared" si="368"/>
        <v>3</v>
      </c>
      <c r="C307" s="23"/>
      <c r="D307" s="23"/>
      <c r="E307" s="23"/>
      <c r="F307" s="23"/>
      <c r="G307" s="24">
        <f t="shared" si="369"/>
        <v>0</v>
      </c>
      <c r="H307" s="25">
        <f t="shared" si="370"/>
        <v>0</v>
      </c>
      <c r="I307" s="26">
        <f t="shared" si="371"/>
        <v>0</v>
      </c>
      <c r="J307" s="27"/>
      <c r="K307" s="27">
        <f t="shared" si="372"/>
        <v>0</v>
      </c>
      <c r="L307" s="27"/>
      <c r="M307" s="27">
        <f t="shared" si="373"/>
        <v>0</v>
      </c>
      <c r="N307" s="27"/>
      <c r="O307" s="27">
        <f t="shared" si="374"/>
        <v>0</v>
      </c>
      <c r="P307" s="27"/>
      <c r="Q307" s="27">
        <f t="shared" si="375"/>
        <v>0</v>
      </c>
      <c r="R307" s="27"/>
      <c r="S307" s="27">
        <f t="shared" si="376"/>
        <v>0</v>
      </c>
      <c r="T307" s="27"/>
      <c r="U307" s="27">
        <f t="shared" si="329"/>
        <v>0</v>
      </c>
      <c r="V307" s="27"/>
      <c r="W307" s="27">
        <f t="shared" si="377"/>
        <v>0</v>
      </c>
      <c r="X307" s="27"/>
      <c r="Y307" s="27">
        <f t="shared" si="378"/>
        <v>0</v>
      </c>
      <c r="Z307" s="28">
        <f t="shared" si="379"/>
        <v>0</v>
      </c>
      <c r="AA307" s="28">
        <f t="shared" si="380"/>
        <v>0</v>
      </c>
      <c r="AB307" s="28">
        <f t="shared" si="381"/>
        <v>0</v>
      </c>
      <c r="AC307" s="28">
        <f t="shared" si="382"/>
        <v>0</v>
      </c>
      <c r="AD307" s="28">
        <f t="shared" si="383"/>
        <v>0</v>
      </c>
      <c r="AE307" s="28">
        <f t="shared" si="384"/>
        <v>0</v>
      </c>
      <c r="AF307" s="28">
        <f t="shared" si="385"/>
        <v>0</v>
      </c>
      <c r="AG307" s="28">
        <f t="shared" si="330"/>
        <v>0</v>
      </c>
    </row>
    <row r="308" spans="1:33" s="29" customFormat="1" ht="16.2" hidden="1" customHeight="1" thickBot="1" x14ac:dyDescent="0.35">
      <c r="A308" s="21" t="s">
        <v>52</v>
      </c>
      <c r="B308" s="22">
        <f t="shared" si="368"/>
        <v>3</v>
      </c>
      <c r="C308" s="23"/>
      <c r="D308" s="23"/>
      <c r="E308" s="23"/>
      <c r="F308" s="23"/>
      <c r="G308" s="24">
        <f t="shared" si="369"/>
        <v>0</v>
      </c>
      <c r="H308" s="25">
        <f t="shared" si="370"/>
        <v>0</v>
      </c>
      <c r="I308" s="26">
        <f t="shared" si="371"/>
        <v>0</v>
      </c>
      <c r="J308" s="27"/>
      <c r="K308" s="27">
        <f t="shared" si="372"/>
        <v>0</v>
      </c>
      <c r="L308" s="27"/>
      <c r="M308" s="27">
        <f t="shared" si="373"/>
        <v>0</v>
      </c>
      <c r="N308" s="27"/>
      <c r="O308" s="27">
        <f t="shared" si="374"/>
        <v>0</v>
      </c>
      <c r="P308" s="27"/>
      <c r="Q308" s="27">
        <f t="shared" si="375"/>
        <v>0</v>
      </c>
      <c r="R308" s="27"/>
      <c r="S308" s="27">
        <f t="shared" si="376"/>
        <v>0</v>
      </c>
      <c r="T308" s="27"/>
      <c r="U308" s="27">
        <f t="shared" si="329"/>
        <v>0</v>
      </c>
      <c r="V308" s="27"/>
      <c r="W308" s="27">
        <f t="shared" si="377"/>
        <v>0</v>
      </c>
      <c r="X308" s="27"/>
      <c r="Y308" s="27">
        <f t="shared" si="378"/>
        <v>0</v>
      </c>
      <c r="Z308" s="28">
        <f t="shared" si="379"/>
        <v>0</v>
      </c>
      <c r="AA308" s="28">
        <f t="shared" si="380"/>
        <v>0</v>
      </c>
      <c r="AB308" s="28">
        <f t="shared" si="381"/>
        <v>0</v>
      </c>
      <c r="AC308" s="28">
        <f t="shared" si="382"/>
        <v>0</v>
      </c>
      <c r="AD308" s="28">
        <f t="shared" si="383"/>
        <v>0</v>
      </c>
      <c r="AE308" s="28">
        <f t="shared" si="384"/>
        <v>0</v>
      </c>
      <c r="AF308" s="28">
        <f t="shared" si="385"/>
        <v>0</v>
      </c>
      <c r="AG308" s="28">
        <f t="shared" si="330"/>
        <v>0</v>
      </c>
    </row>
    <row r="309" spans="1:33" s="29" customFormat="1" ht="16.2" hidden="1" customHeight="1" thickBot="1" x14ac:dyDescent="0.35">
      <c r="A309" s="21" t="s">
        <v>52</v>
      </c>
      <c r="B309" s="22">
        <f t="shared" si="368"/>
        <v>3</v>
      </c>
      <c r="C309" s="31"/>
      <c r="D309" s="32"/>
      <c r="E309" s="33"/>
      <c r="F309" s="33"/>
      <c r="G309" s="24">
        <f t="shared" si="369"/>
        <v>0</v>
      </c>
      <c r="H309" s="25">
        <f t="shared" si="370"/>
        <v>0</v>
      </c>
      <c r="I309" s="26">
        <f t="shared" si="371"/>
        <v>0</v>
      </c>
      <c r="J309" s="27"/>
      <c r="K309" s="27">
        <f t="shared" si="372"/>
        <v>0</v>
      </c>
      <c r="L309" s="27"/>
      <c r="M309" s="27">
        <f t="shared" si="373"/>
        <v>0</v>
      </c>
      <c r="N309" s="27"/>
      <c r="O309" s="27">
        <f t="shared" si="374"/>
        <v>0</v>
      </c>
      <c r="P309" s="27"/>
      <c r="Q309" s="27">
        <f t="shared" si="375"/>
        <v>0</v>
      </c>
      <c r="R309" s="27"/>
      <c r="S309" s="27">
        <f t="shared" si="376"/>
        <v>0</v>
      </c>
      <c r="T309" s="27"/>
      <c r="U309" s="27">
        <f t="shared" si="329"/>
        <v>0</v>
      </c>
      <c r="V309" s="27"/>
      <c r="W309" s="27">
        <f t="shared" si="377"/>
        <v>0</v>
      </c>
      <c r="X309" s="27"/>
      <c r="Y309" s="27">
        <f t="shared" si="378"/>
        <v>0</v>
      </c>
      <c r="Z309" s="28">
        <f t="shared" si="379"/>
        <v>0</v>
      </c>
      <c r="AA309" s="28">
        <f t="shared" si="380"/>
        <v>0</v>
      </c>
      <c r="AB309" s="28">
        <f t="shared" si="381"/>
        <v>0</v>
      </c>
      <c r="AC309" s="28">
        <f t="shared" si="382"/>
        <v>0</v>
      </c>
      <c r="AD309" s="28">
        <f t="shared" si="383"/>
        <v>0</v>
      </c>
      <c r="AE309" s="28">
        <f t="shared" si="384"/>
        <v>0</v>
      </c>
      <c r="AF309" s="28">
        <f t="shared" si="385"/>
        <v>0</v>
      </c>
      <c r="AG309" s="28">
        <f t="shared" si="330"/>
        <v>0</v>
      </c>
    </row>
    <row r="310" spans="1:33" s="29" customFormat="1" ht="16.2" hidden="1" customHeight="1" thickBot="1" x14ac:dyDescent="0.35">
      <c r="A310" s="21" t="s">
        <v>52</v>
      </c>
      <c r="B310" s="22">
        <f t="shared" si="368"/>
        <v>3</v>
      </c>
      <c r="C310" s="31"/>
      <c r="D310" s="32"/>
      <c r="E310" s="33"/>
      <c r="F310" s="33"/>
      <c r="G310" s="24">
        <f t="shared" si="369"/>
        <v>0</v>
      </c>
      <c r="H310" s="25">
        <f t="shared" si="370"/>
        <v>0</v>
      </c>
      <c r="I310" s="26">
        <f t="shared" si="371"/>
        <v>0</v>
      </c>
      <c r="J310" s="27"/>
      <c r="K310" s="27">
        <f t="shared" si="372"/>
        <v>0</v>
      </c>
      <c r="L310" s="27"/>
      <c r="M310" s="27">
        <f t="shared" si="373"/>
        <v>0</v>
      </c>
      <c r="N310" s="27"/>
      <c r="O310" s="27">
        <f t="shared" si="374"/>
        <v>0</v>
      </c>
      <c r="P310" s="27"/>
      <c r="Q310" s="27">
        <f t="shared" si="375"/>
        <v>0</v>
      </c>
      <c r="R310" s="27"/>
      <c r="S310" s="27">
        <f t="shared" si="376"/>
        <v>0</v>
      </c>
      <c r="T310" s="27"/>
      <c r="U310" s="27">
        <f t="shared" si="329"/>
        <v>0</v>
      </c>
      <c r="V310" s="27"/>
      <c r="W310" s="27">
        <f t="shared" si="377"/>
        <v>0</v>
      </c>
      <c r="X310" s="27"/>
      <c r="Y310" s="27">
        <f t="shared" si="378"/>
        <v>0</v>
      </c>
      <c r="Z310" s="28">
        <f t="shared" si="379"/>
        <v>0</v>
      </c>
      <c r="AA310" s="28">
        <f t="shared" si="380"/>
        <v>0</v>
      </c>
      <c r="AB310" s="28">
        <f t="shared" si="381"/>
        <v>0</v>
      </c>
      <c r="AC310" s="28">
        <f t="shared" si="382"/>
        <v>0</v>
      </c>
      <c r="AD310" s="28">
        <f t="shared" si="383"/>
        <v>0</v>
      </c>
      <c r="AE310" s="28">
        <f t="shared" si="384"/>
        <v>0</v>
      </c>
      <c r="AF310" s="28">
        <f t="shared" si="385"/>
        <v>0</v>
      </c>
      <c r="AG310" s="28">
        <f t="shared" si="330"/>
        <v>0</v>
      </c>
    </row>
    <row r="311" spans="1:33" s="29" customFormat="1" ht="16.2" hidden="1" customHeight="1" thickBot="1" x14ac:dyDescent="0.35">
      <c r="A311" s="21" t="s">
        <v>52</v>
      </c>
      <c r="B311" s="22">
        <f t="shared" si="368"/>
        <v>3</v>
      </c>
      <c r="C311" s="31"/>
      <c r="D311" s="32"/>
      <c r="E311" s="33"/>
      <c r="F311" s="33"/>
      <c r="G311" s="24">
        <f t="shared" si="369"/>
        <v>0</v>
      </c>
      <c r="H311" s="25">
        <f t="shared" si="370"/>
        <v>0</v>
      </c>
      <c r="I311" s="26">
        <f t="shared" si="371"/>
        <v>0</v>
      </c>
      <c r="J311" s="27"/>
      <c r="K311" s="27">
        <f t="shared" si="372"/>
        <v>0</v>
      </c>
      <c r="L311" s="27"/>
      <c r="M311" s="27">
        <f t="shared" si="373"/>
        <v>0</v>
      </c>
      <c r="N311" s="27"/>
      <c r="O311" s="27">
        <f t="shared" si="374"/>
        <v>0</v>
      </c>
      <c r="P311" s="27"/>
      <c r="Q311" s="27">
        <f t="shared" si="375"/>
        <v>0</v>
      </c>
      <c r="R311" s="27"/>
      <c r="S311" s="27">
        <f t="shared" si="376"/>
        <v>0</v>
      </c>
      <c r="T311" s="27"/>
      <c r="U311" s="27">
        <f t="shared" si="329"/>
        <v>0</v>
      </c>
      <c r="V311" s="27"/>
      <c r="W311" s="27">
        <f t="shared" si="377"/>
        <v>0</v>
      </c>
      <c r="X311" s="27"/>
      <c r="Y311" s="27">
        <f t="shared" si="378"/>
        <v>0</v>
      </c>
      <c r="Z311" s="28">
        <f t="shared" si="379"/>
        <v>0</v>
      </c>
      <c r="AA311" s="28">
        <f t="shared" si="380"/>
        <v>0</v>
      </c>
      <c r="AB311" s="28">
        <f t="shared" si="381"/>
        <v>0</v>
      </c>
      <c r="AC311" s="28">
        <f t="shared" si="382"/>
        <v>0</v>
      </c>
      <c r="AD311" s="28">
        <f t="shared" si="383"/>
        <v>0</v>
      </c>
      <c r="AE311" s="28">
        <f t="shared" si="384"/>
        <v>0</v>
      </c>
      <c r="AF311" s="28">
        <f t="shared" si="385"/>
        <v>0</v>
      </c>
      <c r="AG311" s="28">
        <f t="shared" si="330"/>
        <v>0</v>
      </c>
    </row>
    <row r="312" spans="1:33" s="29" customFormat="1" ht="16.2" hidden="1" customHeight="1" thickBot="1" x14ac:dyDescent="0.35">
      <c r="A312" s="21" t="s">
        <v>52</v>
      </c>
      <c r="B312" s="22">
        <f t="shared" si="368"/>
        <v>3</v>
      </c>
      <c r="C312" s="31"/>
      <c r="D312" s="32"/>
      <c r="E312" s="33"/>
      <c r="F312" s="33"/>
      <c r="G312" s="24">
        <f t="shared" si="369"/>
        <v>0</v>
      </c>
      <c r="H312" s="25">
        <f t="shared" si="370"/>
        <v>0</v>
      </c>
      <c r="I312" s="26">
        <f t="shared" si="371"/>
        <v>0</v>
      </c>
      <c r="J312" s="27"/>
      <c r="K312" s="27">
        <f t="shared" si="372"/>
        <v>0</v>
      </c>
      <c r="L312" s="27"/>
      <c r="M312" s="27">
        <f t="shared" si="373"/>
        <v>0</v>
      </c>
      <c r="N312" s="27"/>
      <c r="O312" s="27">
        <f t="shared" si="374"/>
        <v>0</v>
      </c>
      <c r="P312" s="27"/>
      <c r="Q312" s="27">
        <f t="shared" si="375"/>
        <v>0</v>
      </c>
      <c r="R312" s="27"/>
      <c r="S312" s="27">
        <f t="shared" si="376"/>
        <v>0</v>
      </c>
      <c r="T312" s="27"/>
      <c r="U312" s="27">
        <f t="shared" si="329"/>
        <v>0</v>
      </c>
      <c r="V312" s="27"/>
      <c r="W312" s="27">
        <f t="shared" si="377"/>
        <v>0</v>
      </c>
      <c r="X312" s="27"/>
      <c r="Y312" s="27">
        <f t="shared" si="378"/>
        <v>0</v>
      </c>
      <c r="Z312" s="28">
        <f t="shared" si="379"/>
        <v>0</v>
      </c>
      <c r="AA312" s="28">
        <f t="shared" si="380"/>
        <v>0</v>
      </c>
      <c r="AB312" s="28">
        <f t="shared" si="381"/>
        <v>0</v>
      </c>
      <c r="AC312" s="28">
        <f t="shared" si="382"/>
        <v>0</v>
      </c>
      <c r="AD312" s="28">
        <f t="shared" si="383"/>
        <v>0</v>
      </c>
      <c r="AE312" s="28">
        <f t="shared" si="384"/>
        <v>0</v>
      </c>
      <c r="AF312" s="28">
        <f t="shared" si="385"/>
        <v>0</v>
      </c>
      <c r="AG312" s="28">
        <f t="shared" si="330"/>
        <v>0</v>
      </c>
    </row>
    <row r="313" spans="1:33" s="29" customFormat="1" ht="16.2" hidden="1" customHeight="1" thickBot="1" x14ac:dyDescent="0.35">
      <c r="A313" s="21" t="s">
        <v>52</v>
      </c>
      <c r="B313" s="22">
        <f t="shared" si="368"/>
        <v>3</v>
      </c>
      <c r="C313" s="31"/>
      <c r="D313" s="32"/>
      <c r="E313" s="33"/>
      <c r="F313" s="33"/>
      <c r="G313" s="24">
        <f t="shared" si="369"/>
        <v>0</v>
      </c>
      <c r="H313" s="25">
        <f t="shared" si="370"/>
        <v>0</v>
      </c>
      <c r="I313" s="26">
        <f t="shared" si="371"/>
        <v>0</v>
      </c>
      <c r="J313" s="27"/>
      <c r="K313" s="27">
        <f t="shared" si="372"/>
        <v>0</v>
      </c>
      <c r="L313" s="27"/>
      <c r="M313" s="27">
        <f t="shared" si="373"/>
        <v>0</v>
      </c>
      <c r="N313" s="27"/>
      <c r="O313" s="27">
        <f t="shared" si="374"/>
        <v>0</v>
      </c>
      <c r="P313" s="27"/>
      <c r="Q313" s="27">
        <f t="shared" si="375"/>
        <v>0</v>
      </c>
      <c r="R313" s="27"/>
      <c r="S313" s="27">
        <f t="shared" si="376"/>
        <v>0</v>
      </c>
      <c r="T313" s="27"/>
      <c r="U313" s="27">
        <f t="shared" si="329"/>
        <v>0</v>
      </c>
      <c r="V313" s="27"/>
      <c r="W313" s="27">
        <f t="shared" si="377"/>
        <v>0</v>
      </c>
      <c r="X313" s="27"/>
      <c r="Y313" s="27">
        <f t="shared" si="378"/>
        <v>0</v>
      </c>
      <c r="Z313" s="28">
        <f t="shared" si="379"/>
        <v>0</v>
      </c>
      <c r="AA313" s="28">
        <f t="shared" si="380"/>
        <v>0</v>
      </c>
      <c r="AB313" s="28">
        <f t="shared" si="381"/>
        <v>0</v>
      </c>
      <c r="AC313" s="28">
        <f t="shared" si="382"/>
        <v>0</v>
      </c>
      <c r="AD313" s="28">
        <f t="shared" si="383"/>
        <v>0</v>
      </c>
      <c r="AE313" s="28">
        <f t="shared" si="384"/>
        <v>0</v>
      </c>
      <c r="AF313" s="28">
        <f t="shared" si="385"/>
        <v>0</v>
      </c>
      <c r="AG313" s="28">
        <f t="shared" si="330"/>
        <v>0</v>
      </c>
    </row>
    <row r="314" spans="1:33" s="29" customFormat="1" ht="16.2" hidden="1" customHeight="1" thickBot="1" x14ac:dyDescent="0.35">
      <c r="A314" s="21" t="s">
        <v>52</v>
      </c>
      <c r="B314" s="22">
        <f t="shared" si="368"/>
        <v>3</v>
      </c>
      <c r="C314" s="31"/>
      <c r="D314" s="32"/>
      <c r="E314" s="33"/>
      <c r="F314" s="33"/>
      <c r="G314" s="24">
        <f t="shared" si="369"/>
        <v>0</v>
      </c>
      <c r="H314" s="25">
        <f t="shared" si="370"/>
        <v>0</v>
      </c>
      <c r="I314" s="26">
        <f t="shared" si="371"/>
        <v>0</v>
      </c>
      <c r="J314" s="27"/>
      <c r="K314" s="27">
        <f t="shared" si="372"/>
        <v>0</v>
      </c>
      <c r="L314" s="27"/>
      <c r="M314" s="27">
        <f t="shared" si="373"/>
        <v>0</v>
      </c>
      <c r="N314" s="27"/>
      <c r="O314" s="27">
        <f t="shared" si="374"/>
        <v>0</v>
      </c>
      <c r="P314" s="27"/>
      <c r="Q314" s="27">
        <f t="shared" si="375"/>
        <v>0</v>
      </c>
      <c r="R314" s="27"/>
      <c r="S314" s="27">
        <f t="shared" si="376"/>
        <v>0</v>
      </c>
      <c r="T314" s="27"/>
      <c r="U314" s="27">
        <f t="shared" ref="U314:U318" si="386">IF(T314="Or",160,IF(T314="Argent",90,IF(T314="Bronze",70,IF(T314="Cinq",25,IF(T314="Sept",10,0)))))</f>
        <v>0</v>
      </c>
      <c r="V314" s="27"/>
      <c r="W314" s="27">
        <f t="shared" si="377"/>
        <v>0</v>
      </c>
      <c r="X314" s="27"/>
      <c r="Y314" s="27">
        <f t="shared" si="378"/>
        <v>0</v>
      </c>
      <c r="Z314" s="28">
        <f t="shared" si="379"/>
        <v>0</v>
      </c>
      <c r="AA314" s="28">
        <f t="shared" si="380"/>
        <v>0</v>
      </c>
      <c r="AB314" s="28">
        <f t="shared" si="381"/>
        <v>0</v>
      </c>
      <c r="AC314" s="28">
        <f t="shared" si="382"/>
        <v>0</v>
      </c>
      <c r="AD314" s="28">
        <f t="shared" si="383"/>
        <v>0</v>
      </c>
      <c r="AE314" s="28">
        <f t="shared" si="384"/>
        <v>0</v>
      </c>
      <c r="AF314" s="28">
        <f t="shared" si="385"/>
        <v>0</v>
      </c>
      <c r="AG314" s="28">
        <f t="shared" ref="AG314:AG318" si="387">Y314</f>
        <v>0</v>
      </c>
    </row>
    <row r="315" spans="1:33" s="29" customFormat="1" ht="16.2" hidden="1" customHeight="1" thickBot="1" x14ac:dyDescent="0.35">
      <c r="A315" s="21" t="s">
        <v>52</v>
      </c>
      <c r="B315" s="22">
        <f t="shared" si="368"/>
        <v>3</v>
      </c>
      <c r="C315" s="31"/>
      <c r="D315" s="32"/>
      <c r="E315" s="33"/>
      <c r="F315" s="33"/>
      <c r="G315" s="24">
        <f t="shared" si="369"/>
        <v>0</v>
      </c>
      <c r="H315" s="25">
        <f t="shared" si="370"/>
        <v>0</v>
      </c>
      <c r="I315" s="26">
        <f t="shared" si="371"/>
        <v>0</v>
      </c>
      <c r="J315" s="27"/>
      <c r="K315" s="27">
        <f t="shared" si="372"/>
        <v>0</v>
      </c>
      <c r="L315" s="27"/>
      <c r="M315" s="27">
        <f t="shared" si="373"/>
        <v>0</v>
      </c>
      <c r="N315" s="27"/>
      <c r="O315" s="27">
        <f t="shared" si="374"/>
        <v>0</v>
      </c>
      <c r="P315" s="27"/>
      <c r="Q315" s="27">
        <f t="shared" si="375"/>
        <v>0</v>
      </c>
      <c r="R315" s="27"/>
      <c r="S315" s="27">
        <f t="shared" si="376"/>
        <v>0</v>
      </c>
      <c r="T315" s="27"/>
      <c r="U315" s="27">
        <f t="shared" si="386"/>
        <v>0</v>
      </c>
      <c r="V315" s="27"/>
      <c r="W315" s="27">
        <f t="shared" si="377"/>
        <v>0</v>
      </c>
      <c r="X315" s="27"/>
      <c r="Y315" s="27">
        <f t="shared" si="378"/>
        <v>0</v>
      </c>
      <c r="Z315" s="28">
        <f t="shared" si="379"/>
        <v>0</v>
      </c>
      <c r="AA315" s="28">
        <f t="shared" si="380"/>
        <v>0</v>
      </c>
      <c r="AB315" s="28">
        <f t="shared" si="381"/>
        <v>0</v>
      </c>
      <c r="AC315" s="28">
        <f t="shared" si="382"/>
        <v>0</v>
      </c>
      <c r="AD315" s="28">
        <f t="shared" si="383"/>
        <v>0</v>
      </c>
      <c r="AE315" s="28">
        <f t="shared" si="384"/>
        <v>0</v>
      </c>
      <c r="AF315" s="28">
        <f t="shared" si="385"/>
        <v>0</v>
      </c>
      <c r="AG315" s="28">
        <f t="shared" si="387"/>
        <v>0</v>
      </c>
    </row>
    <row r="316" spans="1:33" s="29" customFormat="1" ht="16.2" hidden="1" customHeight="1" thickBot="1" x14ac:dyDescent="0.35">
      <c r="A316" s="21" t="s">
        <v>52</v>
      </c>
      <c r="B316" s="22">
        <f t="shared" si="368"/>
        <v>3</v>
      </c>
      <c r="C316" s="31"/>
      <c r="D316" s="32"/>
      <c r="E316" s="33"/>
      <c r="F316" s="33"/>
      <c r="G316" s="24">
        <f t="shared" si="369"/>
        <v>0</v>
      </c>
      <c r="H316" s="25">
        <f t="shared" si="370"/>
        <v>0</v>
      </c>
      <c r="I316" s="26">
        <f t="shared" si="371"/>
        <v>0</v>
      </c>
      <c r="J316" s="27"/>
      <c r="K316" s="27">
        <f t="shared" si="372"/>
        <v>0</v>
      </c>
      <c r="L316" s="27"/>
      <c r="M316" s="27">
        <f t="shared" si="373"/>
        <v>0</v>
      </c>
      <c r="N316" s="27"/>
      <c r="O316" s="27">
        <f t="shared" si="374"/>
        <v>0</v>
      </c>
      <c r="P316" s="27"/>
      <c r="Q316" s="27">
        <f t="shared" si="375"/>
        <v>0</v>
      </c>
      <c r="R316" s="27"/>
      <c r="S316" s="27">
        <f t="shared" si="376"/>
        <v>0</v>
      </c>
      <c r="T316" s="27"/>
      <c r="U316" s="27">
        <f t="shared" si="386"/>
        <v>0</v>
      </c>
      <c r="V316" s="27"/>
      <c r="W316" s="27">
        <f t="shared" si="377"/>
        <v>0</v>
      </c>
      <c r="X316" s="27"/>
      <c r="Y316" s="27">
        <f t="shared" si="378"/>
        <v>0</v>
      </c>
      <c r="Z316" s="28">
        <f t="shared" si="379"/>
        <v>0</v>
      </c>
      <c r="AA316" s="28">
        <f t="shared" si="380"/>
        <v>0</v>
      </c>
      <c r="AB316" s="28">
        <f t="shared" si="381"/>
        <v>0</v>
      </c>
      <c r="AC316" s="28">
        <f t="shared" si="382"/>
        <v>0</v>
      </c>
      <c r="AD316" s="28">
        <f t="shared" si="383"/>
        <v>0</v>
      </c>
      <c r="AE316" s="28">
        <f t="shared" si="384"/>
        <v>0</v>
      </c>
      <c r="AF316" s="28">
        <f t="shared" si="385"/>
        <v>0</v>
      </c>
      <c r="AG316" s="28">
        <f t="shared" si="387"/>
        <v>0</v>
      </c>
    </row>
    <row r="317" spans="1:33" s="29" customFormat="1" ht="16.2" hidden="1" customHeight="1" thickBot="1" x14ac:dyDescent="0.35">
      <c r="A317" s="21" t="s">
        <v>52</v>
      </c>
      <c r="B317" s="22">
        <f t="shared" si="368"/>
        <v>3</v>
      </c>
      <c r="C317" s="31"/>
      <c r="D317" s="32"/>
      <c r="E317" s="33"/>
      <c r="F317" s="33"/>
      <c r="G317" s="24">
        <f t="shared" si="369"/>
        <v>0</v>
      </c>
      <c r="H317" s="25">
        <f t="shared" si="370"/>
        <v>0</v>
      </c>
      <c r="I317" s="26">
        <f t="shared" si="371"/>
        <v>0</v>
      </c>
      <c r="J317" s="27"/>
      <c r="K317" s="27">
        <f t="shared" si="372"/>
        <v>0</v>
      </c>
      <c r="L317" s="27"/>
      <c r="M317" s="27">
        <f t="shared" si="373"/>
        <v>0</v>
      </c>
      <c r="N317" s="27"/>
      <c r="O317" s="27">
        <f t="shared" si="374"/>
        <v>0</v>
      </c>
      <c r="P317" s="27"/>
      <c r="Q317" s="27">
        <f t="shared" si="375"/>
        <v>0</v>
      </c>
      <c r="R317" s="27"/>
      <c r="S317" s="27">
        <f t="shared" si="376"/>
        <v>0</v>
      </c>
      <c r="T317" s="27"/>
      <c r="U317" s="27">
        <f t="shared" si="386"/>
        <v>0</v>
      </c>
      <c r="V317" s="27"/>
      <c r="W317" s="27">
        <f t="shared" si="377"/>
        <v>0</v>
      </c>
      <c r="X317" s="27"/>
      <c r="Y317" s="27">
        <f t="shared" si="378"/>
        <v>0</v>
      </c>
      <c r="Z317" s="28">
        <f t="shared" si="379"/>
        <v>0</v>
      </c>
      <c r="AA317" s="28">
        <f t="shared" si="380"/>
        <v>0</v>
      </c>
      <c r="AB317" s="28">
        <f t="shared" si="381"/>
        <v>0</v>
      </c>
      <c r="AC317" s="28">
        <f t="shared" si="382"/>
        <v>0</v>
      </c>
      <c r="AD317" s="28">
        <f t="shared" si="383"/>
        <v>0</v>
      </c>
      <c r="AE317" s="28">
        <f t="shared" si="384"/>
        <v>0</v>
      </c>
      <c r="AF317" s="28">
        <f t="shared" si="385"/>
        <v>0</v>
      </c>
      <c r="AG317" s="28">
        <f t="shared" si="387"/>
        <v>0</v>
      </c>
    </row>
    <row r="318" spans="1:33" s="29" customFormat="1" ht="16.2" hidden="1" customHeight="1" thickBot="1" x14ac:dyDescent="0.35">
      <c r="A318" s="21" t="s">
        <v>52</v>
      </c>
      <c r="B318" s="22">
        <f t="shared" si="368"/>
        <v>3</v>
      </c>
      <c r="C318" s="31"/>
      <c r="D318" s="32"/>
      <c r="E318" s="33"/>
      <c r="F318" s="33"/>
      <c r="G318" s="24">
        <f t="shared" si="369"/>
        <v>0</v>
      </c>
      <c r="H318" s="25">
        <f t="shared" si="370"/>
        <v>0</v>
      </c>
      <c r="I318" s="26">
        <f t="shared" si="371"/>
        <v>0</v>
      </c>
      <c r="J318" s="27"/>
      <c r="K318" s="27">
        <f t="shared" si="372"/>
        <v>0</v>
      </c>
      <c r="L318" s="27"/>
      <c r="M318" s="27">
        <f t="shared" si="373"/>
        <v>0</v>
      </c>
      <c r="N318" s="27"/>
      <c r="O318" s="27">
        <f t="shared" si="374"/>
        <v>0</v>
      </c>
      <c r="P318" s="27"/>
      <c r="Q318" s="27">
        <f t="shared" si="375"/>
        <v>0</v>
      </c>
      <c r="R318" s="27"/>
      <c r="S318" s="27">
        <f t="shared" si="376"/>
        <v>0</v>
      </c>
      <c r="T318" s="27"/>
      <c r="U318" s="27">
        <f t="shared" si="386"/>
        <v>0</v>
      </c>
      <c r="V318" s="27"/>
      <c r="W318" s="27">
        <f t="shared" si="377"/>
        <v>0</v>
      </c>
      <c r="X318" s="27"/>
      <c r="Y318" s="27">
        <f t="shared" si="378"/>
        <v>0</v>
      </c>
      <c r="Z318" s="28">
        <f t="shared" si="379"/>
        <v>0</v>
      </c>
      <c r="AA318" s="28">
        <f t="shared" si="380"/>
        <v>0</v>
      </c>
      <c r="AB318" s="28">
        <f t="shared" si="381"/>
        <v>0</v>
      </c>
      <c r="AC318" s="28">
        <f t="shared" si="382"/>
        <v>0</v>
      </c>
      <c r="AD318" s="28">
        <f t="shared" si="383"/>
        <v>0</v>
      </c>
      <c r="AE318" s="28">
        <f t="shared" si="384"/>
        <v>0</v>
      </c>
      <c r="AF318" s="28">
        <f t="shared" si="385"/>
        <v>0</v>
      </c>
      <c r="AG318" s="28">
        <f t="shared" si="387"/>
        <v>0</v>
      </c>
    </row>
    <row r="319" spans="1:33" s="29" customFormat="1" ht="16.2" thickBot="1" x14ac:dyDescent="0.35">
      <c r="A319" s="47"/>
      <c r="B319" s="48"/>
      <c r="C319" s="49"/>
      <c r="D319" s="50"/>
      <c r="E319" s="51"/>
      <c r="F319" s="51"/>
      <c r="G319" s="52"/>
      <c r="H319" s="39"/>
      <c r="I319" s="39"/>
      <c r="J319" s="39"/>
      <c r="K319" s="39"/>
      <c r="L319" s="42"/>
      <c r="M319" s="42"/>
      <c r="N319" s="42"/>
      <c r="O319" s="42"/>
      <c r="P319" s="42"/>
      <c r="Q319" s="42"/>
      <c r="R319" s="39"/>
      <c r="S319" s="39"/>
      <c r="T319" s="39"/>
      <c r="U319" s="39"/>
      <c r="V319" s="42"/>
      <c r="W319" s="42"/>
      <c r="X319" s="42"/>
      <c r="Y319" s="42"/>
      <c r="Z319" s="42"/>
      <c r="AA319" s="42"/>
      <c r="AB319" s="42"/>
      <c r="AC319" s="42"/>
      <c r="AD319" s="42"/>
      <c r="AE319" s="42"/>
      <c r="AF319" s="42"/>
      <c r="AG319" s="42"/>
    </row>
  </sheetData>
  <sheetProtection algorithmName="SHA-512" hashValue="9c3mMFxB010VvjTY3l+sqFF8BJ7UCxQj2BKJxtmgHBmhrMGvjAKV0lS1fdR8mE/0ukys2xNipV/gop+8gbsuDQ==" saltValue="m+KAoV4/kAF1h3M+EsrUjA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B289:AG290">
    <sortCondition ref="B289:B290"/>
  </sortState>
  <mergeCells count="31">
    <mergeCell ref="P5:Q5"/>
    <mergeCell ref="X5:Y5"/>
    <mergeCell ref="J5:K5"/>
    <mergeCell ref="R5:S5"/>
    <mergeCell ref="T5:U5"/>
    <mergeCell ref="V5:W5"/>
    <mergeCell ref="L5:M5"/>
    <mergeCell ref="N5:O5"/>
    <mergeCell ref="P3:Q3"/>
    <mergeCell ref="X3:Y3"/>
    <mergeCell ref="J4:K4"/>
    <mergeCell ref="R4:S4"/>
    <mergeCell ref="T4:U4"/>
    <mergeCell ref="V4:W4"/>
    <mergeCell ref="L4:M4"/>
    <mergeCell ref="N4:O4"/>
    <mergeCell ref="P4:Q4"/>
    <mergeCell ref="X4:Y4"/>
    <mergeCell ref="J3:K3"/>
    <mergeCell ref="R3:S3"/>
    <mergeCell ref="T3:U3"/>
    <mergeCell ref="V3:W3"/>
    <mergeCell ref="L3:M3"/>
    <mergeCell ref="N3:O3"/>
    <mergeCell ref="I2:I5"/>
    <mergeCell ref="C3:E5"/>
    <mergeCell ref="A2:A5"/>
    <mergeCell ref="B2:B5"/>
    <mergeCell ref="C2:E2"/>
    <mergeCell ref="G2:G5"/>
    <mergeCell ref="H2:H5"/>
  </mergeCells>
  <conditionalFormatting sqref="C244:C259">
    <cfRule type="duplicateValues" dxfId="23" priority="1056"/>
  </conditionalFormatting>
  <conditionalFormatting sqref="C7:D290">
    <cfRule type="duplicateValues" dxfId="22" priority="1367"/>
  </conditionalFormatting>
  <conditionalFormatting sqref="D7:D25">
    <cfRule type="duplicateValues" dxfId="21" priority="1104"/>
    <cfRule type="duplicateValues" priority="1105"/>
  </conditionalFormatting>
  <conditionalFormatting sqref="D32:D69">
    <cfRule type="duplicateValues" dxfId="20" priority="1106"/>
  </conditionalFormatting>
  <conditionalFormatting sqref="D73:D116">
    <cfRule type="duplicateValues" dxfId="19" priority="1365"/>
  </conditionalFormatting>
  <conditionalFormatting sqref="D86:D113">
    <cfRule type="duplicateValues" dxfId="18" priority="26"/>
  </conditionalFormatting>
  <conditionalFormatting sqref="D114">
    <cfRule type="duplicateValues" dxfId="17" priority="15"/>
  </conditionalFormatting>
  <conditionalFormatting sqref="D123">
    <cfRule type="duplicateValues" dxfId="16" priority="3"/>
  </conditionalFormatting>
  <conditionalFormatting sqref="D124:D166 D118:D122">
    <cfRule type="duplicateValues" dxfId="15" priority="1138"/>
  </conditionalFormatting>
  <conditionalFormatting sqref="D132:D162">
    <cfRule type="duplicateValues" dxfId="14" priority="21"/>
  </conditionalFormatting>
  <conditionalFormatting sqref="D163">
    <cfRule type="duplicateValues" dxfId="13" priority="14"/>
  </conditionalFormatting>
  <conditionalFormatting sqref="D168:D203">
    <cfRule type="duplicateValues" dxfId="12" priority="1154"/>
  </conditionalFormatting>
  <conditionalFormatting sqref="D188:D195 D176">
    <cfRule type="duplicateValues" dxfId="11" priority="20"/>
  </conditionalFormatting>
  <conditionalFormatting sqref="D196">
    <cfRule type="duplicateValues" dxfId="10" priority="16"/>
  </conditionalFormatting>
  <conditionalFormatting sqref="D197">
    <cfRule type="duplicateValues" dxfId="9" priority="13"/>
  </conditionalFormatting>
  <conditionalFormatting sqref="D198">
    <cfRule type="duplicateValues" dxfId="8" priority="12"/>
  </conditionalFormatting>
  <conditionalFormatting sqref="D205:D242">
    <cfRule type="duplicateValues" dxfId="7" priority="1185"/>
  </conditionalFormatting>
  <conditionalFormatting sqref="D210:D242 D205:D207">
    <cfRule type="duplicateValues" dxfId="6" priority="1187"/>
  </conditionalFormatting>
  <conditionalFormatting sqref="D241">
    <cfRule type="duplicateValues" dxfId="5" priority="11"/>
  </conditionalFormatting>
  <conditionalFormatting sqref="D242">
    <cfRule type="duplicateValues" dxfId="4" priority="10"/>
  </conditionalFormatting>
  <conditionalFormatting sqref="D258:D259">
    <cfRule type="duplicateValues" dxfId="3" priority="25"/>
  </conditionalFormatting>
  <conditionalFormatting sqref="D280:D287">
    <cfRule type="duplicateValues" dxfId="2" priority="19"/>
  </conditionalFormatting>
  <conditionalFormatting sqref="AH289:XFD304 A289:C289 V289:Y304 J297:K304 K289:K296 L289:T304 D289:G290 B290:C290 A290:A318 B293:C304 D293:D305 E293:G304 B291:G292">
    <cfRule type="duplicateValues" priority="18"/>
  </conditionalFormatting>
  <dataValidations count="1">
    <dataValidation type="list" allowBlank="1" showInputMessage="1" showErrorMessage="1" sqref="L289:L318 R289:R318 T289:T318 V289:V318 J289:J318 N289:N318 P289:P318 X289:X318 X244:X264 P244:P264 N244:N264 T244:T264 V244:V264 L244:L264 R244:R264 J244:J264 X7:X30 P7:P30 N7:N30 R7:R30 L7:L30 T7:T30 J7:J30 V7:V30 L32:L71 T32:T71 J32:J71 V32:V71 R32:R71 N32:N71 P32:P71 X32:X71 P118:P166 N118:N166 T118:T166 V118:V166 R118:R166 L118:L166 X118:X166 J118:J166 X168:X203 P168:P203 N168:N203 L168:L203 T168:T203 V168:V203 R168:R203 J168:J203 R205:R242 X205:X242 P205:P242 N205:N242 J205:J242 L205:L242 T205:T242 V205:V242 X266:X287 P266:P287 N266:N287 L266:L287 R266:R287 T266:T287 V266:V287 J266:J287 P73:P116 N73:N116 L73:L116 R73:R116 V73:V116 X73:X116 T73:T116 J73:J116" xr:uid="{67E4D6D9-C025-43D0-A2B9-89814ADFDFC7}">
      <formula1>"Or,Argent,Bronze,Cinq,Sept"</formula1>
    </dataValidation>
  </dataValidations>
  <pageMargins left="0.23622047244094491" right="0.23622047244094491" top="0.74803149606299213" bottom="0.74803149606299213" header="0.31496062992125984" footer="0.31496062992125984"/>
  <pageSetup paperSize="9" scale="71" orientation="portrait" r:id="rId1"/>
  <rowBreaks count="8" manualBreakCount="8">
    <brk id="31" max="16383" man="1"/>
    <brk id="72" max="16383" man="1"/>
    <brk id="117" max="16383" man="1"/>
    <brk id="167" max="16383" man="1"/>
    <brk id="204" max="16383" man="1"/>
    <brk id="243" max="8" man="1"/>
    <brk id="265" max="8" man="1"/>
    <brk id="288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EA3E2612B3A245B4694BE48A70094E" ma:contentTypeVersion="20" ma:contentTypeDescription="Crée un document." ma:contentTypeScope="" ma:versionID="2e930bf17f8821b4cc06a07f34493f98">
  <xsd:schema xmlns:xsd="http://www.w3.org/2001/XMLSchema" xmlns:xs="http://www.w3.org/2001/XMLSchema" xmlns:p="http://schemas.microsoft.com/office/2006/metadata/properties" xmlns:ns1="http://schemas.microsoft.com/sharepoint/v3" xmlns:ns2="74b521bc-a9d0-4d80-8aa2-cc9c6f7d799c" xmlns:ns3="c2d002c2-6ad4-42d3-ad14-5239b9b8930a" targetNamespace="http://schemas.microsoft.com/office/2006/metadata/properties" ma:root="true" ma:fieldsID="6bb702bc23e928c4d8dbf7e8c5336efd" ns1:_="" ns2:_="" ns3:_="">
    <xsd:import namespace="http://schemas.microsoft.com/sharepoint/v3"/>
    <xsd:import namespace="74b521bc-a9d0-4d80-8aa2-cc9c6f7d799c"/>
    <xsd:import namespace="c2d002c2-6ad4-42d3-ad14-5239b9b8930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riétés de la stratégie de conformité unifiée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tion d’interface utilisateur de la stratégie de conformité unifié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b521bc-a9d0-4d80-8aa2-cc9c6f7d799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819b408f-f307-4f93-9c6a-6bbf0ce2503e}" ma:internalName="TaxCatchAll" ma:showField="CatchAllData" ma:web="74b521bc-a9d0-4d80-8aa2-cc9c6f7d79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02c2-6ad4-42d3-ad14-5239b9b893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Balises d’images" ma:readOnly="false" ma:fieldId="{5cf76f15-5ced-4ddc-b409-7134ff3c332f}" ma:taxonomyMulti="true" ma:sspId="4ac12db7-0135-45bb-ac12-848fabb1bc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74b521bc-a9d0-4d80-8aa2-cc9c6f7d799c" xsi:nil="true"/>
    <lcf76f155ced4ddcb4097134ff3c332f xmlns="c2d002c2-6ad4-42d3-ad14-5239b9b8930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EF3B9C-FA9B-4A82-9DB2-B80EA997E0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4b521bc-a9d0-4d80-8aa2-cc9c6f7d799c"/>
    <ds:schemaRef ds:uri="c2d002c2-6ad4-42d3-ad14-5239b9b893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B06A34-08A6-46B2-AF79-84640C1C0B41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74b521bc-a9d0-4d80-8aa2-cc9c6f7d799c"/>
    <ds:schemaRef ds:uri="http://purl.org/dc/dcmitype/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c2d002c2-6ad4-42d3-ad14-5239b9b8930a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AF491220-0619-4DA2-8411-1547DB8120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Minimes Masculins</vt:lpstr>
      <vt:lpstr>Minimes Féminines</vt:lpstr>
      <vt:lpstr>'Minimes Féminines'!Impression_des_titres</vt:lpstr>
      <vt:lpstr>'Minimes Masculins'!Impression_des_titres</vt:lpstr>
      <vt:lpstr>'Minimes Féminines'!Zone_d_impression</vt:lpstr>
      <vt:lpstr>'Minimes Masculins'!Zone_d_impression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Sylvain LIMOUZIN</dc:creator>
  <cp:keywords/>
  <dc:description/>
  <cp:lastModifiedBy>Olivier CHAUVIN</cp:lastModifiedBy>
  <cp:revision/>
  <dcterms:created xsi:type="dcterms:W3CDTF">2020-02-04T08:28:19Z</dcterms:created>
  <dcterms:modified xsi:type="dcterms:W3CDTF">2025-01-20T15:05:51Z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0x0101006AEA3E2612B3A245B4694BE48A70094E</vt:lpwstr>
  </property>
  <property fmtid="{D5CDD505-2E9C-101B-9397-08002B2CF9AE}" pid="3" name="MediaServiceImageTags">
    <vt:lpwstr/>
  </property>
</Properties>
</file>